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유미현\Dropbox\2021 업무\7. 패널 데이터 구축\01. rawdata\2023 SPC DB\2023 SPC DB_공개용\"/>
    </mc:Choice>
  </mc:AlternateContent>
  <xr:revisionPtr revIDLastSave="0" documentId="13_ncr:1_{05DAC095-5AED-460D-8962-083FC6B68263}" xr6:coauthVersionLast="47" xr6:coauthVersionMax="47" xr10:uidLastSave="{00000000-0000-0000-0000-000000000000}"/>
  <bookViews>
    <workbookView xWindow="-103" yWindow="-103" windowWidth="22149" windowHeight="13200" tabRatio="830" activeTab="2" xr2:uid="{00000000-000D-0000-FFFF-FFFF00000000}"/>
  </bookViews>
  <sheets>
    <sheet name="변경사항" sheetId="12" r:id="rId1"/>
    <sheet name="codebook_SE" sheetId="2" r:id="rId2"/>
    <sheet name="raw data_SV" sheetId="7" r:id="rId3"/>
  </sheets>
  <externalReferences>
    <externalReference r:id="rId4"/>
    <externalReference r:id="rId5"/>
  </externalReferences>
  <definedNames>
    <definedName name="_xlnm._FilterDatabase" localSheetId="2" hidden="1">'raw data_SV'!$A$1:$AE$293</definedName>
    <definedName name="슬라이서_열15">#N/A</definedName>
    <definedName name="슬라이서_열2">#N/A</definedName>
    <definedName name="슬라이서_열2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76" i="7" l="1"/>
  <c r="V276" i="7"/>
  <c r="U277" i="7"/>
  <c r="V277" i="7"/>
  <c r="U278" i="7"/>
  <c r="U279" i="7"/>
  <c r="V279" i="7"/>
  <c r="U280" i="7"/>
  <c r="V280" i="7"/>
  <c r="U281" i="7"/>
  <c r="V281" i="7"/>
  <c r="U282" i="7"/>
  <c r="V282" i="7"/>
  <c r="V286" i="7"/>
  <c r="U287" i="7"/>
  <c r="V287" i="7"/>
  <c r="U288" i="7"/>
  <c r="V288" i="7"/>
  <c r="U289" i="7"/>
  <c r="V289" i="7"/>
  <c r="U290" i="7"/>
  <c r="V290" i="7"/>
  <c r="U291" i="7"/>
  <c r="V291" i="7"/>
  <c r="V292" i="7"/>
  <c r="U293" i="7"/>
  <c r="V293" i="7"/>
  <c r="V274" i="7"/>
  <c r="U274" i="7"/>
  <c r="W110" i="7"/>
  <c r="W111" i="7"/>
  <c r="W112" i="7"/>
  <c r="W113" i="7"/>
  <c r="W114" i="7"/>
  <c r="W115" i="7"/>
  <c r="W117" i="7"/>
  <c r="W118" i="7"/>
  <c r="W119" i="7"/>
  <c r="W120" i="7"/>
  <c r="W121" i="7"/>
  <c r="W122" i="7"/>
  <c r="W123" i="7"/>
  <c r="W124" i="7"/>
  <c r="W125" i="7"/>
  <c r="W126" i="7"/>
  <c r="W127" i="7"/>
  <c r="W128" i="7"/>
  <c r="W129" i="7"/>
  <c r="W131" i="7"/>
  <c r="W132" i="7"/>
  <c r="W134" i="7"/>
  <c r="W135" i="7"/>
  <c r="W136" i="7"/>
  <c r="W138" i="7"/>
  <c r="W139" i="7"/>
  <c r="W140" i="7"/>
  <c r="W142" i="7"/>
  <c r="W144" i="7"/>
  <c r="W146" i="7"/>
  <c r="W147" i="7"/>
  <c r="W148" i="7"/>
  <c r="W149" i="7"/>
  <c r="W150" i="7"/>
  <c r="W151" i="7"/>
  <c r="W152" i="7"/>
  <c r="W153" i="7"/>
  <c r="W154" i="7"/>
  <c r="W155" i="7"/>
  <c r="W156" i="7"/>
  <c r="W157" i="7"/>
  <c r="W158" i="7"/>
  <c r="W160" i="7"/>
  <c r="W161" i="7"/>
  <c r="W162" i="7"/>
  <c r="W163" i="7"/>
  <c r="W166" i="7"/>
  <c r="W192" i="7"/>
  <c r="W194" i="7"/>
  <c r="W197" i="7"/>
  <c r="W198" i="7"/>
  <c r="W199" i="7"/>
  <c r="W200" i="7"/>
  <c r="W202" i="7"/>
  <c r="W203" i="7"/>
  <c r="W204" i="7"/>
  <c r="W205" i="7"/>
  <c r="W206" i="7"/>
  <c r="W207" i="7"/>
  <c r="W209" i="7"/>
  <c r="W210" i="7"/>
  <c r="W211" i="7"/>
  <c r="W213" i="7"/>
  <c r="W216" i="7"/>
  <c r="W217" i="7"/>
  <c r="W218" i="7"/>
  <c r="W219" i="7"/>
  <c r="W220" i="7"/>
  <c r="W222" i="7"/>
  <c r="W223" i="7"/>
  <c r="W225" i="7"/>
  <c r="W226" i="7"/>
  <c r="W227" i="7"/>
  <c r="W228" i="7"/>
  <c r="W229" i="7"/>
  <c r="W230" i="7"/>
  <c r="W231" i="7"/>
  <c r="W232" i="7"/>
  <c r="W233" i="7"/>
  <c r="W236" i="7"/>
  <c r="W237" i="7"/>
  <c r="W238" i="7"/>
  <c r="W239" i="7"/>
  <c r="W241" i="7"/>
  <c r="W242" i="7"/>
  <c r="W243" i="7"/>
  <c r="W244" i="7"/>
  <c r="W245" i="7"/>
  <c r="W247" i="7"/>
  <c r="W248" i="7"/>
  <c r="W250" i="7"/>
  <c r="W251" i="7"/>
  <c r="W252" i="7"/>
  <c r="W253" i="7"/>
  <c r="W255" i="7"/>
  <c r="W257" i="7"/>
  <c r="W259" i="7"/>
  <c r="W260" i="7"/>
  <c r="W263" i="7"/>
  <c r="W264" i="7"/>
  <c r="W265" i="7"/>
  <c r="W266" i="7"/>
  <c r="W267" i="7"/>
  <c r="W268" i="7"/>
  <c r="W269" i="7"/>
  <c r="W270" i="7"/>
  <c r="W271" i="7"/>
  <c r="W272" i="7"/>
  <c r="W273" i="7"/>
  <c r="W274" i="7"/>
  <c r="W276" i="7"/>
  <c r="W277" i="7"/>
  <c r="W278" i="7"/>
  <c r="W279" i="7"/>
  <c r="W280" i="7"/>
  <c r="W281" i="7"/>
  <c r="W282" i="7"/>
  <c r="W286" i="7"/>
  <c r="W287" i="7"/>
  <c r="W288" i="7"/>
  <c r="W289" i="7"/>
  <c r="W291" i="7"/>
  <c r="W292" i="7"/>
  <c r="W293" i="7"/>
  <c r="W35" i="7"/>
  <c r="W36" i="7"/>
  <c r="W37" i="7"/>
  <c r="W39" i="7"/>
  <c r="W40" i="7"/>
  <c r="W41" i="7"/>
  <c r="W43" i="7"/>
  <c r="W44" i="7"/>
  <c r="W46" i="7"/>
  <c r="W48" i="7"/>
  <c r="W50" i="7"/>
  <c r="W51" i="7"/>
  <c r="W52" i="7"/>
  <c r="W54" i="7"/>
  <c r="W56" i="7"/>
  <c r="W58" i="7"/>
  <c r="W59" i="7"/>
  <c r="W60" i="7"/>
  <c r="W61" i="7"/>
  <c r="W62" i="7"/>
  <c r="W63" i="7"/>
  <c r="W64" i="7"/>
  <c r="W65" i="7"/>
  <c r="W69" i="7"/>
  <c r="W71" i="7"/>
  <c r="W72" i="7"/>
  <c r="W73" i="7"/>
  <c r="W74" i="7"/>
  <c r="W75" i="7"/>
  <c r="W76" i="7"/>
  <c r="W77" i="7"/>
  <c r="W78" i="7"/>
  <c r="W79" i="7"/>
  <c r="W80" i="7"/>
  <c r="W81" i="7"/>
  <c r="W83" i="7"/>
  <c r="W84" i="7"/>
  <c r="W85" i="7"/>
  <c r="W87" i="7"/>
  <c r="W88" i="7"/>
  <c r="W89" i="7"/>
  <c r="W90" i="7"/>
  <c r="W93" i="7"/>
  <c r="W95" i="7"/>
  <c r="W97" i="7"/>
  <c r="W101" i="7"/>
  <c r="W102" i="7"/>
  <c r="W103" i="7"/>
  <c r="W105" i="7"/>
  <c r="W34" i="7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3" i="7"/>
  <c r="E234" i="7"/>
  <c r="E235" i="7"/>
  <c r="E236" i="7"/>
  <c r="E237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B3" authorId="0" shapeId="0" xr:uid="{AC27A7DF-38B9-45B3-B583-986747EAB78B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  <comment ref="B4" authorId="0" shapeId="0" xr:uid="{014E2A02-F4A9-46AE-BA35-BA8B42040CBA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</commentList>
</comments>
</file>

<file path=xl/sharedStrings.xml><?xml version="1.0" encoding="utf-8"?>
<sst xmlns="http://schemas.openxmlformats.org/spreadsheetml/2006/main" count="3204" uniqueCount="189">
  <si>
    <t xml:space="preserve">산업분류 </t>
  </si>
  <si>
    <t>주식회사</t>
  </si>
  <si>
    <t>인증 SE</t>
  </si>
  <si>
    <t>혼합형</t>
  </si>
  <si>
    <t>Q_보건업 및 사회복지서비스업</t>
  </si>
  <si>
    <t>보건업 및 사회복지 서비스업</t>
  </si>
  <si>
    <t>사회복지법인</t>
  </si>
  <si>
    <t>A_농업, 임업 및 어업</t>
  </si>
  <si>
    <t>제조업</t>
  </si>
  <si>
    <t>유한회사</t>
  </si>
  <si>
    <t>G_도매 및 소매업</t>
  </si>
  <si>
    <t>일자리제공형</t>
  </si>
  <si>
    <t>N_사업시설관리, 사업지원 및 임대서비스업</t>
  </si>
  <si>
    <t>사업시설 관리 및 사업지원 서비스업</t>
  </si>
  <si>
    <t>C_제조업</t>
  </si>
  <si>
    <t>사회적협동조합</t>
  </si>
  <si>
    <t>미인증</t>
  </si>
  <si>
    <t>P_교육 서비스업</t>
  </si>
  <si>
    <t>사회서비스제공형</t>
  </si>
  <si>
    <t>비영리사단법인</t>
  </si>
  <si>
    <t>기타서비스업</t>
  </si>
  <si>
    <t>J_정보통신업</t>
  </si>
  <si>
    <t>R_예술, 스포츠 및 여가관련 서비스업</t>
  </si>
  <si>
    <t>문화 및 예술업</t>
  </si>
  <si>
    <t>I_숙박 및 음식점업</t>
  </si>
  <si>
    <t>정보통신업</t>
  </si>
  <si>
    <t>협동조합</t>
  </si>
  <si>
    <t>유통 및 운수업</t>
  </si>
  <si>
    <t>M_전문, 과학 및 기술 서비스업</t>
  </si>
  <si>
    <t>L_부동산업</t>
  </si>
  <si>
    <t>F_건설업</t>
  </si>
  <si>
    <t>지역사회공헌형</t>
  </si>
  <si>
    <t>비영리재단법인</t>
  </si>
  <si>
    <t>건설 및 부동산업</t>
  </si>
  <si>
    <t>교육서비스업</t>
  </si>
  <si>
    <t>S_협회 및 단체, 수리 및 기타 개인 서비스업</t>
  </si>
  <si>
    <t>예비 SE</t>
  </si>
  <si>
    <t>비영리민간단체</t>
  </si>
  <si>
    <t>H_운수 및 창고업</t>
  </si>
  <si>
    <t>E_수도, 하수 및 폐기물 처리, 원료 재생업</t>
  </si>
  <si>
    <t>비영리법인</t>
  </si>
  <si>
    <t>지역활성보건업및사회복지서비스업화</t>
  </si>
  <si>
    <t>부처형</t>
  </si>
  <si>
    <t>지역형</t>
  </si>
  <si>
    <t>변수명</t>
    <phoneticPr fontId="30" type="noConversion"/>
  </si>
  <si>
    <t>설명</t>
    <phoneticPr fontId="30" type="noConversion"/>
  </si>
  <si>
    <t>ID</t>
    <phoneticPr fontId="31" type="noConversion"/>
  </si>
  <si>
    <t>법인격</t>
    <phoneticPr fontId="30" type="noConversion"/>
  </si>
  <si>
    <t>온라인 시스템에 기 제시된 항목 중 기업이 선택</t>
    <phoneticPr fontId="30" type="noConversion"/>
  </si>
  <si>
    <t>SE 인증
여부</t>
    <phoneticPr fontId="30" type="noConversion"/>
  </si>
  <si>
    <t>사업 영역</t>
    <phoneticPr fontId="27" type="noConversion"/>
  </si>
  <si>
    <t>산업 분류</t>
    <phoneticPr fontId="30" type="noConversion"/>
  </si>
  <si>
    <t>참여년도</t>
    <phoneticPr fontId="27" type="noConversion"/>
  </si>
  <si>
    <t>ID</t>
    <phoneticPr fontId="27" type="noConversion"/>
  </si>
  <si>
    <t>창의혁신형</t>
  </si>
  <si>
    <t>No</t>
    <phoneticPr fontId="30" type="noConversion"/>
  </si>
  <si>
    <t>2020 DB 이슈</t>
    <phoneticPr fontId="30" type="noConversion"/>
  </si>
  <si>
    <t>협동조합</t>
    <phoneticPr fontId="27" type="noConversion"/>
  </si>
  <si>
    <t>사회복지법인</t>
    <phoneticPr fontId="27" type="noConversion"/>
  </si>
  <si>
    <t>사회적협동조합</t>
    <phoneticPr fontId="27" type="noConversion"/>
  </si>
  <si>
    <t>주식회사</t>
    <phoneticPr fontId="27" type="noConversion"/>
  </si>
  <si>
    <t>비영리민간단체</t>
    <phoneticPr fontId="27" type="noConversion"/>
  </si>
  <si>
    <t>미인증</t>
    <phoneticPr fontId="27" type="noConversion"/>
  </si>
  <si>
    <t>인증 SE</t>
    <phoneticPr fontId="27" type="noConversion"/>
  </si>
  <si>
    <t>예비 SE</t>
    <phoneticPr fontId="27" type="noConversion"/>
  </si>
  <si>
    <t>N_사업시설관리, 사업지원 및 임대서비스업</t>
    <phoneticPr fontId="27" type="noConversion"/>
  </si>
  <si>
    <t>J_정보통신업</t>
    <phoneticPr fontId="27" type="noConversion"/>
  </si>
  <si>
    <t>G_도매 및 소매업</t>
    <phoneticPr fontId="27" type="noConversion"/>
  </si>
  <si>
    <t>C_제조업</t>
    <phoneticPr fontId="27" type="noConversion"/>
  </si>
  <si>
    <t>R_예술, 스포츠 및 여가관련 서비스업</t>
    <phoneticPr fontId="27" type="noConversion"/>
  </si>
  <si>
    <t>I_숙박 및 음식점업</t>
    <phoneticPr fontId="27" type="noConversion"/>
  </si>
  <si>
    <t>S_협회 및 단체, 수리 및 기타 개인 서비스업</t>
    <phoneticPr fontId="27" type="noConversion"/>
  </si>
  <si>
    <t>E_수도, 하수 및 폐기물 처리, 원료 재생업</t>
    <phoneticPr fontId="27" type="noConversion"/>
  </si>
  <si>
    <t>보건업 및 사회복지 서비스업</t>
    <phoneticPr fontId="27" type="noConversion"/>
  </si>
  <si>
    <t>제조업</t>
    <phoneticPr fontId="27" type="noConversion"/>
  </si>
  <si>
    <t>기타서비스업</t>
    <phoneticPr fontId="27" type="noConversion"/>
  </si>
  <si>
    <t>정보통신업</t>
    <phoneticPr fontId="27" type="noConversion"/>
  </si>
  <si>
    <t>F_건설업</t>
    <phoneticPr fontId="27" type="noConversion"/>
  </si>
  <si>
    <t>데이터 업데이트
1) 2020년 참여기업 데이터
2) [법인격] - 1608064, 1909190, 19092082
3) [SE 인증여부] - 1612096, 1708114, 1808131, 1808154, 1808165, 1810183, 1810187, 1909193, 1909193
4) [인증유형] - 1510002, 1608069, 1608075, 1608077, 1612096(사회적기업진흥원 기준, 종료된 것으로 파악되므로 확인 필요), 1708105, 1708114, 1808131, 1808132, 1808142, 1808154, 1808165, 1810183, 1909193, 1909198, 1909202, 1909209</t>
    <phoneticPr fontId="30" type="noConversion"/>
  </si>
  <si>
    <t>변수 수정 및 추가
1) 근로자수(2019년 기준) 
2) 근로자수(2021년 기준)
3) 취약계층 근로자(2021년 기준)</t>
    <phoneticPr fontId="30" type="noConversion"/>
  </si>
  <si>
    <t>SE 인증시기</t>
    <phoneticPr fontId="27" type="noConversion"/>
  </si>
  <si>
    <t>예비 인증 시작</t>
    <phoneticPr fontId="27" type="noConversion"/>
  </si>
  <si>
    <t>예비 인증 종료</t>
    <phoneticPr fontId="27" type="noConversion"/>
  </si>
  <si>
    <t>SE 인증여부</t>
    <phoneticPr fontId="27" type="noConversion"/>
  </si>
  <si>
    <t>협약 종료</t>
  </si>
  <si>
    <t>협약 해지</t>
  </si>
  <si>
    <t>설립연도</t>
    <phoneticPr fontId="27" type="noConversion"/>
  </si>
  <si>
    <t>예비 SE 인증여부</t>
    <phoneticPr fontId="27" type="noConversion"/>
  </si>
  <si>
    <t>지역형(일자리제공형)</t>
    <phoneticPr fontId="27" type="noConversion"/>
  </si>
  <si>
    <t>(사회서비스제공형)</t>
    <phoneticPr fontId="27" type="noConversion"/>
  </si>
  <si>
    <t>.</t>
  </si>
  <si>
    <t>.</t>
    <phoneticPr fontId="27" type="noConversion"/>
  </si>
  <si>
    <t>부처형(산림형, 창의혁신형)</t>
  </si>
  <si>
    <t>지역형(사회서비스제공형)</t>
  </si>
  <si>
    <t>지역형(일자리제공형)</t>
  </si>
  <si>
    <t>부처형(환경형)</t>
  </si>
  <si>
    <t>지역형(지역사회공헌형)</t>
  </si>
  <si>
    <t>예비 SE 인증유형(수정)</t>
    <phoneticPr fontId="27" type="noConversion"/>
  </si>
  <si>
    <t>부처형(창의혁신형)</t>
  </si>
  <si>
    <t>지역형(창의혁신형)</t>
  </si>
  <si>
    <t>(창의혁신형)</t>
    <phoneticPr fontId="27" type="noConversion"/>
  </si>
  <si>
    <t>부처형(창의혁신형)</t>
    <phoneticPr fontId="27" type="noConversion"/>
  </si>
  <si>
    <t>(일자리제공형)</t>
    <phoneticPr fontId="27" type="noConversion"/>
  </si>
  <si>
    <t>(지역사회공헌형)</t>
    <phoneticPr fontId="27" type="noConversion"/>
  </si>
  <si>
    <t>(혼합형)</t>
    <phoneticPr fontId="27" type="noConversion"/>
  </si>
  <si>
    <t>지역형(창의혁신형)</t>
    <phoneticPr fontId="27" type="noConversion"/>
  </si>
  <si>
    <t>지역형(혼합형)</t>
    <phoneticPr fontId="27" type="noConversion"/>
  </si>
  <si>
    <t>SE 인증 유형</t>
  </si>
  <si>
    <t>법인격</t>
    <phoneticPr fontId="27" type="noConversion"/>
  </si>
  <si>
    <t>M_전문, 과학 및 기술 서비스업</t>
    <phoneticPr fontId="27" type="noConversion"/>
  </si>
  <si>
    <t>A_농업, 임업 및 어업</t>
    <phoneticPr fontId="27" type="noConversion"/>
  </si>
  <si>
    <t>Q_보건업 및 사회복지서비스업</t>
    <phoneticPr fontId="27" type="noConversion"/>
  </si>
  <si>
    <t>P_교육 서비스업</t>
    <phoneticPr fontId="27" type="noConversion"/>
  </si>
  <si>
    <t>O_공공 행정, 국방 및 사회보장 행정</t>
    <phoneticPr fontId="27" type="noConversion"/>
  </si>
  <si>
    <t>재배 및 생산</t>
    <phoneticPr fontId="27" type="noConversion"/>
  </si>
  <si>
    <t>유통 및 운수업</t>
    <phoneticPr fontId="27" type="noConversion"/>
  </si>
  <si>
    <t>건설 및 부동산업</t>
    <phoneticPr fontId="27" type="noConversion"/>
  </si>
  <si>
    <t>교육서비스업</t>
    <phoneticPr fontId="27" type="noConversion"/>
  </si>
  <si>
    <t>문화 및 예술업</t>
    <phoneticPr fontId="27" type="noConversion"/>
  </si>
  <si>
    <t>근로자수('15)</t>
    <phoneticPr fontId="27" type="noConversion"/>
  </si>
  <si>
    <t>근로자수('16)</t>
    <phoneticPr fontId="27" type="noConversion"/>
  </si>
  <si>
    <t>근로자수('17)</t>
    <phoneticPr fontId="27" type="noConversion"/>
  </si>
  <si>
    <t>근로자수('18)</t>
    <phoneticPr fontId="27" type="noConversion"/>
  </si>
  <si>
    <t>근로자수('19)</t>
    <phoneticPr fontId="27" type="noConversion"/>
  </si>
  <si>
    <t>근로자수('20)</t>
    <phoneticPr fontId="27" type="noConversion"/>
  </si>
  <si>
    <t>근로자수('21)</t>
    <phoneticPr fontId="27" type="noConversion"/>
  </si>
  <si>
    <t>취약계층 근로자수('15)</t>
    <phoneticPr fontId="27" type="noConversion"/>
  </si>
  <si>
    <t>취약계층 근로자수(16)</t>
    <phoneticPr fontId="27" type="noConversion"/>
  </si>
  <si>
    <t>취약계층 근로자수('17)</t>
    <phoneticPr fontId="27" type="noConversion"/>
  </si>
  <si>
    <t>취약계층 근로자수('18)</t>
    <phoneticPr fontId="27" type="noConversion"/>
  </si>
  <si>
    <t>취약계층 근로자수('19)</t>
    <phoneticPr fontId="27" type="noConversion"/>
  </si>
  <si>
    <t>취약계층 근로자수('20)</t>
    <phoneticPr fontId="27" type="noConversion"/>
  </si>
  <si>
    <t>취약계층 근로자수('21)</t>
    <phoneticPr fontId="27" type="noConversion"/>
  </si>
  <si>
    <t>측정 제외</t>
  </si>
  <si>
    <t>1. 앞 두 자리는 참여시작 연도. 뒤 세 자리는 전체 연번. 
2. 2015, 2016년에는 연도별로 2차례에 걸쳐 선발하였음. 따라서 9월 이후에 선발된 기업은 차년도부터 참여하는 것으로 간주함.
3. 연번 기준으로, 1-44번은 2015년부터, 45-94번은 2016년부터, 95-130번은 2017년부터, 131~188번은 2018년부터, 189번 이후는 2019년부터, 223번 이후는 2020년부터, 289번 이후는 2021년부터 참여하였음.</t>
    <phoneticPr fontId="30" type="noConversion"/>
  </si>
  <si>
    <t>참여연도</t>
    <phoneticPr fontId="30" type="noConversion"/>
  </si>
  <si>
    <t>SPC 참여연도</t>
    <phoneticPr fontId="30" type="noConversion"/>
  </si>
  <si>
    <t>설립연도</t>
    <phoneticPr fontId="30" type="noConversion"/>
  </si>
  <si>
    <t>SE 인증시기</t>
    <phoneticPr fontId="30" type="noConversion"/>
  </si>
  <si>
    <t>사회적기업진흥원 및 관련 정부조직 공시/공개 자료 활용</t>
    <phoneticPr fontId="30" type="noConversion"/>
  </si>
  <si>
    <t>SE 인증유형</t>
    <phoneticPr fontId="30" type="noConversion"/>
  </si>
  <si>
    <t>예비 SE 인증여부</t>
    <phoneticPr fontId="30" type="noConversion"/>
  </si>
  <si>
    <t>예비 SE 인증시작</t>
    <phoneticPr fontId="30" type="noConversion"/>
  </si>
  <si>
    <t>예비 SE 인증종료</t>
    <phoneticPr fontId="30" type="noConversion"/>
  </si>
  <si>
    <t>예비 SE 인증유형</t>
    <phoneticPr fontId="30" type="noConversion"/>
  </si>
  <si>
    <t>기업이 직접 입력한 값을 토대로 한국산업표준분류에 맞춰 일괄 정리</t>
    <phoneticPr fontId="30" type="noConversion"/>
  </si>
  <si>
    <t>근로자수</t>
    <phoneticPr fontId="30" type="noConversion"/>
  </si>
  <si>
    <t>당해연도 기준, 기업의 근로자 수 (출처: 앤톡의 Hubble Database)</t>
    <phoneticPr fontId="30" type="noConversion"/>
  </si>
  <si>
    <t>취약계층 근로자</t>
    <phoneticPr fontId="30" type="noConversion"/>
  </si>
  <si>
    <t>No</t>
  </si>
  <si>
    <t>데이터 업데이트
1) 2021년 참여기업 데이터
2) [SE 인증유형] - 1510018, 1608077
3) [사업영역] 1909190</t>
  </si>
  <si>
    <t>변수 추가(수정)
1) [협약 관련] 변수 삭제
2) [2021년 협약상태],  [2021년 SV 측정상태] 변수 추가
3) [SE 인증여부], [예비 SE 인증여부]로 분리 
4) [SE 인증시기], [예비 SE 인증시작], [예비 SE 인증종료] 변수 추가
5) [SE 인증유형], [예비 SE 인증유형]로 분리
6) [근로자수], [취약계층 근로자수] Hubble Database의 변수값으로 추가/수정</t>
    <phoneticPr fontId="27" type="noConversion"/>
  </si>
  <si>
    <t>데이터 비공개: 2011253 - 2011288, 2110308-2110326</t>
    <phoneticPr fontId="27" type="noConversion"/>
  </si>
  <si>
    <t>1. 미협약: SPC 참여기업으로 선발되었으나 SPC 프로젝트 참여를 희망하지 않아 협약을 하지 않은 경우(SPC 참여 기업 아님)
2. 협약: 유효기간 중인 경우 (SPC 참여 기업에 해당)
3. 협약 종료: 폐업, 경영난 등 불가피한 이유로 측정에 참여할 수 없거나, 기타 기업에서 측정에 참여하기 원치 않아 협약이 종료된 경우 (SPC 참여 기업 아님)
4. 협약 해지: 윤리 경영 문제, 비협조적 태도, 연락 불가 등 계약 위반 내용 혹은 장기 무성과 기업으로 사무국에 의해 협약이 해지되었거나, 재협약을 미체결한 경우(SPC 참여 기업 아님)</t>
    <phoneticPr fontId="30" type="noConversion"/>
  </si>
  <si>
    <t>1. 측정(유성과): 사회성과 측정을 완료한 경우(성과가 500만원 미만인 저성과 기업 포함)
2. 측정(무성과): BM 자체가 사회문제 해결형이 아니거나, 사회성과 창출 활동이 없어 성과 측정 및 검토 일체를 하지 않는 기업
3. 측정 유예: 신규 측정 지표 개발이 필요하거나, 측정 가능한 사업 성과 및 데이터가 아직 없는 기업
4. 측정 제외: 증빙 자료 일체 미제출 등 비협조적이거나, 경영난/인력 부족으로 참여가 어려워 측정에 참여하지 않은 기업</t>
    <phoneticPr fontId="30" type="noConversion"/>
  </si>
  <si>
    <t>협약 종료</t>
    <phoneticPr fontId="27" type="noConversion"/>
  </si>
  <si>
    <t>환경형</t>
    <phoneticPr fontId="27" type="noConversion"/>
  </si>
  <si>
    <t>데이터 업데이트
1) [예비 SE 인증유형(수정)] 1810187</t>
    <phoneticPr fontId="27" type="noConversion"/>
  </si>
  <si>
    <t>2022년 협약상태</t>
    <phoneticPr fontId="27" type="noConversion"/>
  </si>
  <si>
    <t>협약 해지</t>
    <phoneticPr fontId="27" type="noConversion"/>
  </si>
  <si>
    <t>협약</t>
    <phoneticPr fontId="27" type="noConversion"/>
  </si>
  <si>
    <t>근로자수('22)</t>
    <phoneticPr fontId="27" type="noConversion"/>
  </si>
  <si>
    <t>취약계층 근로자수('22)</t>
    <phoneticPr fontId="27" type="noConversion"/>
  </si>
  <si>
    <t>사회서비스제공형</t>
    <phoneticPr fontId="27" type="noConversion"/>
  </si>
  <si>
    <t>일자리제공형</t>
    <phoneticPr fontId="27" type="noConversion"/>
  </si>
  <si>
    <t>일자리제공형</t>
    <phoneticPr fontId="40" type="noConversion"/>
  </si>
  <si>
    <t>사회서비스제공형</t>
    <phoneticPr fontId="40" type="noConversion"/>
  </si>
  <si>
    <t>기타 서비스업</t>
    <phoneticPr fontId="27" type="noConversion"/>
  </si>
  <si>
    <t>지역활성보건업 및 사회복지 서비스업화</t>
    <phoneticPr fontId="27" type="noConversion"/>
  </si>
  <si>
    <t>사업시설 관리 및 사업 지원 서비스업</t>
    <phoneticPr fontId="27" type="noConversion"/>
  </si>
  <si>
    <t>교육 서비스업</t>
    <phoneticPr fontId="27" type="noConversion"/>
  </si>
  <si>
    <t/>
  </si>
  <si>
    <t>2022년 협약상태</t>
    <phoneticPr fontId="30" type="noConversion"/>
  </si>
  <si>
    <t>2022년 SV 측정상태</t>
    <phoneticPr fontId="30" type="noConversion"/>
  </si>
  <si>
    <t>사회적기업진흥원 및 관련 정부조직 공시/공개 자료 활용
(2015-2017년 '기타형'이 2018년 이후 '창의혁신형'으로 변경됨)</t>
    <phoneticPr fontId="30" type="noConversion"/>
  </si>
  <si>
    <t>기업이 직접 입력</t>
    <phoneticPr fontId="30" type="noConversion"/>
  </si>
  <si>
    <t>당해연도 기준, '취약계층 정규직' 직원 수 (출처: 앤톡의 Hubble Database, 2210327-2210368의 취약계층 수는 기업이 직접입력)</t>
    <phoneticPr fontId="30" type="noConversion"/>
  </si>
  <si>
    <t>2022 DB 이슈</t>
    <phoneticPr fontId="27" type="noConversion"/>
  </si>
  <si>
    <t>비영리법인</t>
    <phoneticPr fontId="27" type="noConversion"/>
  </si>
  <si>
    <t>2021 DB 이슈</t>
    <phoneticPr fontId="30" type="noConversion"/>
  </si>
  <si>
    <t>근로자 수 및 취약계층 근로자 수 앤톡 데이터로 수정(2015~2020년)</t>
    <phoneticPr fontId="27" type="noConversion"/>
  </si>
  <si>
    <t>SE 인증여부 및 인증시기, 예비 인증 시작 및 종료 기간 반영</t>
    <phoneticPr fontId="27" type="noConversion"/>
  </si>
  <si>
    <t>2021년 협약관련 확인 업데이트</t>
    <phoneticPr fontId="27" type="noConversion"/>
  </si>
  <si>
    <t>데이터 수정: 2023-09-24
1608077: SE 인증 유형, 예비 SE 인증 유형 변경
1708115: SE 인증 유형 추가
1708125: SE 인증 유형 추가
1909192: SE 인증 유형 추가
2010231: SE 인증 유형 추가
1510010, 2010243, 1510018: SE 인증 유형 수정
1510011, 1510041, 1604053, 1608067, 1612101, 1612101, 1909196, 2011256, 2011268, 2011270, 2111313, 2111315: SE 인증 유형 추가
1608067, 1810169, 1810185, 1810188 - 2022 협약 관련 수정
1909190 - 사업영역 수정</t>
    <phoneticPr fontId="27" type="noConversion"/>
  </si>
  <si>
    <t>측정(유성과)</t>
  </si>
  <si>
    <t>2022년 SV 측정상태</t>
  </si>
  <si>
    <t>측정(무성과)</t>
  </si>
  <si>
    <t>데이터 업데이트: 2023-11-23
1) 2022년 참여기업 데이터</t>
    <phoneticPr fontId="27" type="noConversion"/>
  </si>
  <si>
    <t>데이터 수정: 2023-11-23
1) 1909210 - 설립연도 수정 (2019 → 2014)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</si>
</sst>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&quot;시간&quot;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₩&quot;* #,##0_);_(&quot;₩&quot;* \(#,##0\);_(&quot;₩&quot;* &quot;-&quot;_);_(@_)"/>
  </numFmts>
  <fonts count="45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나눔명조"/>
      <family val="1"/>
      <charset val="129"/>
    </font>
    <font>
      <sz val="12"/>
      <color rgb="FF000000"/>
      <name val="Verdana"/>
      <family val="2"/>
    </font>
    <font>
      <sz val="11"/>
      <color rgb="FF9C57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돋움"/>
      <family val="1"/>
      <charset val="129"/>
    </font>
    <font>
      <u/>
      <sz val="11"/>
      <color rgb="FF0563C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rgb="FF000000"/>
      <name val="MS Sans Serif"/>
    </font>
    <font>
      <b/>
      <i/>
      <sz val="10"/>
      <color rgb="FF000000"/>
      <name val="Arial"/>
      <family val="2"/>
    </font>
    <font>
      <sz val="11"/>
      <color rgb="FF000000"/>
      <name val="나눔고딕"/>
      <family val="3"/>
      <charset val="129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2"/>
      <color rgb="FF0563C1"/>
      <name val="Verdana"/>
      <family val="2"/>
    </font>
    <font>
      <sz val="9"/>
      <color rgb="FF000000"/>
      <name val="宋体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9C9C9"/>
        <bgColor auto="1"/>
      </patternFill>
    </fill>
    <fill>
      <patternFill patternType="solid">
        <fgColor rgb="FFDBDBDB"/>
        <bgColor auto="1"/>
      </patternFill>
    </fill>
    <fill>
      <patternFill patternType="solid">
        <fgColor rgb="FF8FABDB"/>
        <bgColor auto="1"/>
      </patternFill>
    </fill>
    <fill>
      <patternFill patternType="solid">
        <fgColor rgb="FFFFD96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FFFCC"/>
      </patternFill>
    </fill>
    <fill>
      <patternFill patternType="solid">
        <fgColor rgb="FFFBE5D7"/>
        <bgColor auto="1"/>
      </patternFill>
    </fill>
    <fill>
      <patternFill patternType="solid">
        <fgColor rgb="FF4472C4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86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top" wrapText="1"/>
    </xf>
    <xf numFmtId="0" fontId="26" fillId="0" borderId="0"/>
    <xf numFmtId="0" fontId="7" fillId="2" borderId="0">
      <alignment vertical="center"/>
    </xf>
    <xf numFmtId="0" fontId="8" fillId="0" borderId="0"/>
    <xf numFmtId="41" fontId="8" fillId="0" borderId="0">
      <alignment vertical="center"/>
    </xf>
    <xf numFmtId="0" fontId="9" fillId="3" borderId="0">
      <alignment horizontal="center" vertical="center"/>
      <protection locked="0"/>
    </xf>
    <xf numFmtId="0" fontId="10" fillId="4" borderId="0">
      <alignment horizontal="center" vertical="center"/>
      <protection hidden="1"/>
    </xf>
    <xf numFmtId="41" fontId="11" fillId="0" borderId="0">
      <alignment vertical="center"/>
    </xf>
    <xf numFmtId="0" fontId="4" fillId="0" borderId="0"/>
    <xf numFmtId="0" fontId="12" fillId="0" borderId="0">
      <alignment vertical="center"/>
    </xf>
    <xf numFmtId="41" fontId="12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8" fillId="0" borderId="0"/>
    <xf numFmtId="41" fontId="8" fillId="0" borderId="0">
      <alignment vertical="center"/>
    </xf>
    <xf numFmtId="0" fontId="13" fillId="0" borderId="0">
      <alignment vertical="top"/>
      <protection locked="0"/>
    </xf>
    <xf numFmtId="41" fontId="26" fillId="0" borderId="0">
      <alignment vertical="center"/>
    </xf>
    <xf numFmtId="0" fontId="14" fillId="0" borderId="0"/>
    <xf numFmtId="0" fontId="26" fillId="5" borderId="0">
      <alignment vertical="center"/>
    </xf>
    <xf numFmtId="0" fontId="13" fillId="0" borderId="0">
      <alignment vertical="center"/>
    </xf>
    <xf numFmtId="0" fontId="15" fillId="6" borderId="0">
      <alignment vertical="center"/>
    </xf>
    <xf numFmtId="0" fontId="15" fillId="5" borderId="0">
      <alignment vertical="center"/>
    </xf>
    <xf numFmtId="0" fontId="11" fillId="0" borderId="0"/>
    <xf numFmtId="41" fontId="11" fillId="0" borderId="0"/>
    <xf numFmtId="41" fontId="6" fillId="0" borderId="0">
      <alignment vertical="center"/>
    </xf>
    <xf numFmtId="0" fontId="26" fillId="0" borderId="0">
      <alignment vertical="center"/>
    </xf>
    <xf numFmtId="0" fontId="26" fillId="6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6" fillId="7" borderId="1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0" fontId="26" fillId="5" borderId="0">
      <alignment vertical="center"/>
    </xf>
    <xf numFmtId="0" fontId="26" fillId="0" borderId="0"/>
    <xf numFmtId="0" fontId="17" fillId="0" borderId="0"/>
    <xf numFmtId="0" fontId="26" fillId="8" borderId="2">
      <alignment vertical="center"/>
    </xf>
    <xf numFmtId="0" fontId="26" fillId="8" borderId="2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4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176" fontId="18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178" fontId="4" fillId="0" borderId="0"/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179" fontId="26" fillId="0" borderId="0">
      <alignment vertical="center"/>
    </xf>
    <xf numFmtId="180" fontId="26" fillId="0" borderId="0">
      <alignment vertical="center"/>
    </xf>
    <xf numFmtId="180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6" fillId="0" borderId="0">
      <alignment horizontal="right"/>
    </xf>
    <xf numFmtId="0" fontId="4" fillId="0" borderId="0"/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top"/>
      <protection locked="0"/>
    </xf>
    <xf numFmtId="0" fontId="20" fillId="0" borderId="0"/>
    <xf numFmtId="0" fontId="21" fillId="0" borderId="0">
      <alignment vertical="top"/>
      <protection locked="0"/>
    </xf>
    <xf numFmtId="0" fontId="4" fillId="0" borderId="0"/>
    <xf numFmtId="178" fontId="4" fillId="0" borderId="0"/>
    <xf numFmtId="41" fontId="26" fillId="0" borderId="0">
      <alignment vertical="center"/>
    </xf>
    <xf numFmtId="41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>
      <alignment vertical="center"/>
    </xf>
    <xf numFmtId="41" fontId="26" fillId="0" borderId="0">
      <alignment vertical="center"/>
    </xf>
    <xf numFmtId="0" fontId="15" fillId="5" borderId="0">
      <alignment vertical="center"/>
    </xf>
    <xf numFmtId="0" fontId="15" fillId="10" borderId="0">
      <alignment vertical="center"/>
    </xf>
    <xf numFmtId="0" fontId="22" fillId="11" borderId="0">
      <alignment vertical="center"/>
    </xf>
    <xf numFmtId="41" fontId="26" fillId="0" borderId="0">
      <alignment vertical="center"/>
    </xf>
    <xf numFmtId="0" fontId="22" fillId="2" borderId="0">
      <alignment vertical="center"/>
    </xf>
    <xf numFmtId="0" fontId="6" fillId="0" borderId="0">
      <alignment vertical="top" wrapText="1"/>
    </xf>
    <xf numFmtId="41" fontId="6" fillId="0" borderId="0">
      <alignment vertical="center"/>
    </xf>
    <xf numFmtId="0" fontId="26" fillId="0" borderId="0"/>
    <xf numFmtId="0" fontId="20" fillId="0" borderId="0"/>
    <xf numFmtId="177" fontId="5" fillId="0" borderId="0">
      <alignment vertical="center"/>
    </xf>
    <xf numFmtId="0" fontId="8" fillId="0" borderId="0"/>
    <xf numFmtId="0" fontId="23" fillId="12" borderId="0">
      <alignment vertical="center"/>
    </xf>
    <xf numFmtId="0" fontId="4" fillId="0" borderId="0"/>
    <xf numFmtId="0" fontId="24" fillId="0" borderId="0">
      <alignment vertical="top"/>
      <protection locked="0"/>
    </xf>
    <xf numFmtId="0" fontId="6" fillId="0" borderId="0">
      <alignment vertical="top" wrapText="1"/>
    </xf>
    <xf numFmtId="0" fontId="24" fillId="0" borderId="0">
      <alignment vertical="top"/>
      <protection locked="0"/>
    </xf>
    <xf numFmtId="0" fontId="24" fillId="0" borderId="0">
      <alignment vertical="top"/>
      <protection locked="0"/>
    </xf>
    <xf numFmtId="9" fontId="26" fillId="0" borderId="0">
      <alignment vertical="center"/>
    </xf>
    <xf numFmtId="0" fontId="25" fillId="0" borderId="0">
      <alignment vertical="center"/>
    </xf>
    <xf numFmtId="9" fontId="26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5" fillId="0" borderId="0">
      <alignment vertical="center"/>
    </xf>
    <xf numFmtId="41" fontId="26" fillId="0" borderId="0"/>
    <xf numFmtId="0" fontId="7" fillId="2" borderId="0">
      <alignment vertical="center"/>
    </xf>
    <xf numFmtId="9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177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 wrapText="1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0" fontId="6" fillId="0" borderId="0">
      <alignment vertical="top" wrapText="1"/>
    </xf>
    <xf numFmtId="41" fontId="8" fillId="0" borderId="0">
      <alignment vertical="center"/>
    </xf>
    <xf numFmtId="41" fontId="11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8" fillId="0" borderId="0">
      <alignment vertical="center"/>
    </xf>
    <xf numFmtId="41" fontId="26" fillId="0" borderId="0">
      <alignment vertical="center"/>
    </xf>
    <xf numFmtId="41" fontId="11" fillId="0" borderId="0"/>
    <xf numFmtId="41" fontId="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43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4" fillId="0" borderId="0"/>
    <xf numFmtId="0" fontId="26" fillId="0" borderId="0">
      <alignment vertical="center"/>
    </xf>
    <xf numFmtId="9" fontId="26" fillId="0" borderId="0">
      <alignment vertical="center"/>
    </xf>
    <xf numFmtId="41" fontId="26" fillId="0" borderId="0">
      <alignment vertical="center"/>
    </xf>
    <xf numFmtId="0" fontId="4" fillId="0" borderId="0"/>
    <xf numFmtId="177" fontId="4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" fillId="0" borderId="0"/>
    <xf numFmtId="0" fontId="11" fillId="0" borderId="0"/>
    <xf numFmtId="0" fontId="13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5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2" fillId="0" borderId="0">
      <alignment vertical="center"/>
    </xf>
    <xf numFmtId="0" fontId="38" fillId="0" borderId="0"/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/>
    <xf numFmtId="41" fontId="43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29" fillId="0" borderId="4" xfId="378" applyBorder="1" applyAlignment="1">
      <alignment vertical="center"/>
    </xf>
    <xf numFmtId="0" fontId="29" fillId="0" borderId="6" xfId="378" applyBorder="1" applyAlignment="1">
      <alignment vertical="center"/>
    </xf>
    <xf numFmtId="0" fontId="29" fillId="0" borderId="7" xfId="378" applyBorder="1" applyAlignment="1">
      <alignment vertical="center"/>
    </xf>
    <xf numFmtId="0" fontId="29" fillId="0" borderId="8" xfId="378" applyBorder="1" applyAlignment="1">
      <alignment vertical="center"/>
    </xf>
    <xf numFmtId="0" fontId="29" fillId="0" borderId="6" xfId="378" applyBorder="1" applyAlignment="1">
      <alignment vertical="center" wrapText="1"/>
    </xf>
    <xf numFmtId="0" fontId="32" fillId="0" borderId="3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6" fillId="0" borderId="10" xfId="379" applyFont="1" applyBorder="1" applyAlignment="1">
      <alignment horizontal="center" vertical="center"/>
    </xf>
    <xf numFmtId="0" fontId="3" fillId="0" borderId="0" xfId="379">
      <alignment vertical="center"/>
    </xf>
    <xf numFmtId="0" fontId="33" fillId="0" borderId="0" xfId="379" applyFont="1" applyAlignment="1">
      <alignment horizontal="center" vertical="center"/>
    </xf>
    <xf numFmtId="0" fontId="33" fillId="0" borderId="0" xfId="379" applyFont="1" applyAlignment="1">
      <alignment horizontal="left" vertical="center"/>
    </xf>
    <xf numFmtId="0" fontId="37" fillId="0" borderId="0" xfId="379" applyFont="1" applyAlignment="1">
      <alignment horizontal="left" vertical="center" wrapText="1"/>
    </xf>
    <xf numFmtId="0" fontId="3" fillId="0" borderId="0" xfId="379" applyAlignment="1">
      <alignment horizontal="center" vertical="center"/>
    </xf>
    <xf numFmtId="0" fontId="29" fillId="0" borderId="11" xfId="378" applyBorder="1" applyAlignment="1">
      <alignment vertical="center" wrapText="1"/>
    </xf>
    <xf numFmtId="0" fontId="29" fillId="0" borderId="12" xfId="378" applyBorder="1" applyAlignment="1">
      <alignment vertical="center"/>
    </xf>
    <xf numFmtId="0" fontId="29" fillId="0" borderId="0" xfId="378" applyAlignment="1">
      <alignment vertical="center"/>
    </xf>
    <xf numFmtId="0" fontId="29" fillId="0" borderId="0" xfId="378" applyAlignment="1">
      <alignment vertical="center" wrapText="1"/>
    </xf>
    <xf numFmtId="0" fontId="33" fillId="0" borderId="0" xfId="379" applyFont="1" applyAlignment="1">
      <alignment horizontal="left" vertical="center" wrapText="1"/>
    </xf>
    <xf numFmtId="0" fontId="37" fillId="0" borderId="0" xfId="379" applyFont="1" applyAlignment="1">
      <alignment horizontal="center" vertical="center"/>
    </xf>
    <xf numFmtId="0" fontId="0" fillId="0" borderId="0" xfId="0" applyAlignment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42" fillId="0" borderId="3" xfId="381" applyFont="1" applyBorder="1" applyAlignment="1">
      <alignment horizontal="center" vertical="center"/>
    </xf>
    <xf numFmtId="0" fontId="41" fillId="13" borderId="3" xfId="0" applyFont="1" applyFill="1" applyBorder="1" applyAlignment="1">
      <alignment horizontal="center" vertical="center"/>
    </xf>
    <xf numFmtId="0" fontId="41" fillId="13" borderId="3" xfId="0" applyFont="1" applyFill="1" applyBorder="1" applyAlignment="1">
      <alignment horizontal="center" vertical="center" wrapText="1"/>
    </xf>
    <xf numFmtId="0" fontId="29" fillId="0" borderId="5" xfId="378" applyBorder="1" applyAlignment="1">
      <alignment horizontal="left" vertical="center" wrapText="1"/>
    </xf>
    <xf numFmtId="0" fontId="36" fillId="14" borderId="13" xfId="378" applyFont="1" applyFill="1" applyBorder="1" applyAlignment="1">
      <alignment horizontal="center" vertical="center"/>
    </xf>
    <xf numFmtId="0" fontId="36" fillId="14" borderId="14" xfId="378" applyFont="1" applyFill="1" applyBorder="1" applyAlignment="1">
      <alignment horizontal="center" vertical="top"/>
    </xf>
    <xf numFmtId="0" fontId="29" fillId="0" borderId="9" xfId="378" applyBorder="1" applyAlignment="1">
      <alignment horizontal="left" vertical="center" wrapText="1"/>
    </xf>
    <xf numFmtId="0" fontId="29" fillId="0" borderId="9" xfId="378" applyBorder="1" applyAlignment="1">
      <alignment horizontal="left" vertical="center"/>
    </xf>
    <xf numFmtId="0" fontId="29" fillId="0" borderId="15" xfId="378" applyBorder="1" applyAlignment="1">
      <alignment horizontal="left" vertical="center"/>
    </xf>
    <xf numFmtId="0" fontId="29" fillId="0" borderId="0" xfId="378" applyAlignment="1">
      <alignment horizontal="left" vertical="center"/>
    </xf>
    <xf numFmtId="0" fontId="29" fillId="0" borderId="15" xfId="378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38" fontId="44" fillId="0" borderId="3" xfId="385" applyNumberFormat="1" applyFont="1" applyBorder="1" applyAlignment="1">
      <alignment horizontal="center" vertical="center"/>
    </xf>
    <xf numFmtId="38" fontId="44" fillId="0" borderId="3" xfId="385" applyNumberFormat="1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33" fillId="0" borderId="3" xfId="381" applyFont="1" applyBorder="1" applyAlignment="1">
      <alignment horizontal="center" vertical="center"/>
    </xf>
  </cellXfs>
  <cellStyles count="386">
    <cellStyle name="20% - 강조색2 2" xfId="184" xr:uid="{00000000-0005-0000-0000-000000000000}"/>
    <cellStyle name="60% - 강조색4 2" xfId="23" xr:uid="{00000000-0005-0000-0000-000001000000}"/>
    <cellStyle name="60% - 강조색4 3" xfId="29" xr:uid="{00000000-0005-0000-0000-000002000000}"/>
    <cellStyle name="60% - 강조색5 2" xfId="24" xr:uid="{00000000-0005-0000-0000-000003000000}"/>
    <cellStyle name="60% - 강조색5 2 2" xfId="186" xr:uid="{00000000-0005-0000-0000-000004000000}"/>
    <cellStyle name="60% - 강조색5 3" xfId="37" xr:uid="{00000000-0005-0000-0000-000005000000}"/>
    <cellStyle name="60% - 강조색5 4" xfId="21" xr:uid="{00000000-0005-0000-0000-000006000000}"/>
    <cellStyle name="Head" xfId="8" xr:uid="{00000000-0005-0000-0000-000007000000}"/>
    <cellStyle name="Hyperlink" xfId="377" xr:uid="{00000000-0005-0000-0000-000008000000}"/>
    <cellStyle name="Normal" xfId="378" xr:uid="{00000000-0005-0000-0000-000009000000}"/>
    <cellStyle name="Standaard 2" xfId="38" xr:uid="{00000000-0005-0000-0000-00000A000000}"/>
    <cellStyle name="Standard_Tabelle3" xfId="39" xr:uid="{00000000-0005-0000-0000-00000B000000}"/>
    <cellStyle name="강조색5 2" xfId="187" xr:uid="{00000000-0005-0000-0000-00000C000000}"/>
    <cellStyle name="계_일반_중" xfId="9" xr:uid="{00000000-0005-0000-0000-00000D000000}"/>
    <cellStyle name="메모 2" xfId="40" xr:uid="{00000000-0005-0000-0000-00000E000000}"/>
    <cellStyle name="메모 2 2" xfId="41" xr:uid="{00000000-0005-0000-0000-00000F000000}"/>
    <cellStyle name="백분율 2" xfId="42" xr:uid="{00000000-0005-0000-0000-000010000000}"/>
    <cellStyle name="백분율 2 2" xfId="43" xr:uid="{00000000-0005-0000-0000-000011000000}"/>
    <cellStyle name="백분율 2 2 2" xfId="211" xr:uid="{00000000-0005-0000-0000-000012000000}"/>
    <cellStyle name="백분율 2 3" xfId="203" xr:uid="{00000000-0005-0000-0000-000013000000}"/>
    <cellStyle name="백분율 3" xfId="44" xr:uid="{00000000-0005-0000-0000-000014000000}"/>
    <cellStyle name="백분율 3 2" xfId="45" xr:uid="{00000000-0005-0000-0000-000015000000}"/>
    <cellStyle name="백분율 3 3" xfId="205" xr:uid="{00000000-0005-0000-0000-000016000000}"/>
    <cellStyle name="백분율 4" xfId="46" xr:uid="{00000000-0005-0000-0000-000017000000}"/>
    <cellStyle name="백분율 5" xfId="47" xr:uid="{00000000-0005-0000-0000-000018000000}"/>
    <cellStyle name="백분율 5 2" xfId="48" xr:uid="{00000000-0005-0000-0000-000019000000}"/>
    <cellStyle name="백분율 6" xfId="360" xr:uid="{00000000-0005-0000-0000-00001A000000}"/>
    <cellStyle name="보통 2" xfId="5" xr:uid="{00000000-0005-0000-0000-00001B000000}"/>
    <cellStyle name="보통 2 2" xfId="188" xr:uid="{00000000-0005-0000-0000-00001C000000}"/>
    <cellStyle name="보통 2 3" xfId="190" xr:uid="{00000000-0005-0000-0000-00001D000000}"/>
    <cellStyle name="보통 3" xfId="210" xr:uid="{00000000-0005-0000-0000-00001E000000}"/>
    <cellStyle name="常规_Sheet1_3" xfId="204" xr:uid="{00000000-0005-0000-0000-00001F000000}"/>
    <cellStyle name="쉼표 [0]" xfId="385" builtinId="6"/>
    <cellStyle name="쉼표 [0] 10" xfId="189" xr:uid="{00000000-0005-0000-0000-000021000000}"/>
    <cellStyle name="쉼표 [0] 10 2" xfId="218" xr:uid="{00000000-0005-0000-0000-000022000000}"/>
    <cellStyle name="쉼표 [0] 10 2 2" xfId="353" xr:uid="{00000000-0005-0000-0000-000023000000}"/>
    <cellStyle name="쉼표 [0] 10 3" xfId="249" xr:uid="{00000000-0005-0000-0000-000024000000}"/>
    <cellStyle name="쉼표 [0] 10 4" xfId="346" xr:uid="{00000000-0005-0000-0000-000025000000}"/>
    <cellStyle name="쉼표 [0] 11" xfId="248" xr:uid="{00000000-0005-0000-0000-000026000000}"/>
    <cellStyle name="쉼표 [0] 12" xfId="251" xr:uid="{00000000-0005-0000-0000-000027000000}"/>
    <cellStyle name="쉼표 [0] 13" xfId="361" xr:uid="{00000000-0005-0000-0000-000028000000}"/>
    <cellStyle name="쉼표 [0] 2" xfId="7" xr:uid="{00000000-0005-0000-0000-000029000000}"/>
    <cellStyle name="쉼표 [0] 2 10" xfId="250" xr:uid="{00000000-0005-0000-0000-00002A000000}"/>
    <cellStyle name="쉼표 [0] 2 11" xfId="179" xr:uid="{00000000-0005-0000-0000-00002B000000}"/>
    <cellStyle name="쉼표 [0] 2 11 2" xfId="344" xr:uid="{00000000-0005-0000-0000-00002C000000}"/>
    <cellStyle name="쉼표 [0] 2 12" xfId="253" xr:uid="{00000000-0005-0000-0000-00002D000000}"/>
    <cellStyle name="쉼표 [0] 2 2" xfId="10" xr:uid="{00000000-0005-0000-0000-00002E000000}"/>
    <cellStyle name="쉼표 [0] 2 2 2" xfId="49" xr:uid="{00000000-0005-0000-0000-00002F000000}"/>
    <cellStyle name="쉼표 [0] 2 2 2 2" xfId="50" xr:uid="{00000000-0005-0000-0000-000030000000}"/>
    <cellStyle name="쉼표 [0] 2 2 2 2 2" xfId="51" xr:uid="{00000000-0005-0000-0000-000031000000}"/>
    <cellStyle name="쉼표 [0] 2 2 2 2 2 2" xfId="264" xr:uid="{00000000-0005-0000-0000-000032000000}"/>
    <cellStyle name="쉼표 [0] 2 2 2 2 3" xfId="263" xr:uid="{00000000-0005-0000-0000-000033000000}"/>
    <cellStyle name="쉼표 [0] 2 2 2 3" xfId="52" xr:uid="{00000000-0005-0000-0000-000034000000}"/>
    <cellStyle name="쉼표 [0] 2 2 2 3 2" xfId="265" xr:uid="{00000000-0005-0000-0000-000035000000}"/>
    <cellStyle name="쉼표 [0] 2 2 2 4" xfId="53" xr:uid="{00000000-0005-0000-0000-000036000000}"/>
    <cellStyle name="쉼표 [0] 2 2 2 4 2" xfId="266" xr:uid="{00000000-0005-0000-0000-000037000000}"/>
    <cellStyle name="쉼표 [0] 2 2 2 5" xfId="216" xr:uid="{00000000-0005-0000-0000-000038000000}"/>
    <cellStyle name="쉼표 [0] 2 2 2 5 2" xfId="351" xr:uid="{00000000-0005-0000-0000-000039000000}"/>
    <cellStyle name="쉼표 [0] 2 2 3" xfId="54" xr:uid="{00000000-0005-0000-0000-00003A000000}"/>
    <cellStyle name="쉼표 [0] 2 2 3 2" xfId="267" xr:uid="{00000000-0005-0000-0000-00003B000000}"/>
    <cellStyle name="쉼표 [0] 2 2 4" xfId="55" xr:uid="{00000000-0005-0000-0000-00003C000000}"/>
    <cellStyle name="쉼표 [0] 2 2 4 2" xfId="268" xr:uid="{00000000-0005-0000-0000-00003D000000}"/>
    <cellStyle name="쉼표 [0] 2 2 5" xfId="254" xr:uid="{00000000-0005-0000-0000-00003E000000}"/>
    <cellStyle name="쉼표 [0] 2 3" xfId="13" xr:uid="{00000000-0005-0000-0000-00003F000000}"/>
    <cellStyle name="쉼표 [0] 2 3 2" xfId="56" xr:uid="{00000000-0005-0000-0000-000040000000}"/>
    <cellStyle name="쉼표 [0] 2 3 2 2" xfId="57" xr:uid="{00000000-0005-0000-0000-000041000000}"/>
    <cellStyle name="쉼표 [0] 2 3 2 2 2" xfId="58" xr:uid="{00000000-0005-0000-0000-000042000000}"/>
    <cellStyle name="쉼표 [0] 2 3 2 2 2 2" xfId="271" xr:uid="{00000000-0005-0000-0000-000043000000}"/>
    <cellStyle name="쉼표 [0] 2 3 2 2 3" xfId="270" xr:uid="{00000000-0005-0000-0000-000044000000}"/>
    <cellStyle name="쉼표 [0] 2 3 2 3" xfId="59" xr:uid="{00000000-0005-0000-0000-000045000000}"/>
    <cellStyle name="쉼표 [0] 2 3 2 3 2" xfId="272" xr:uid="{00000000-0005-0000-0000-000046000000}"/>
    <cellStyle name="쉼표 [0] 2 3 2 4" xfId="219" xr:uid="{00000000-0005-0000-0000-000047000000}"/>
    <cellStyle name="쉼표 [0] 2 3 2 4 2" xfId="354" xr:uid="{00000000-0005-0000-0000-000048000000}"/>
    <cellStyle name="쉼표 [0] 2 3 2 5" xfId="269" xr:uid="{00000000-0005-0000-0000-000049000000}"/>
    <cellStyle name="쉼표 [0] 2 3 3" xfId="60" xr:uid="{00000000-0005-0000-0000-00004A000000}"/>
    <cellStyle name="쉼표 [0] 2 3 3 2" xfId="273" xr:uid="{00000000-0005-0000-0000-00004B000000}"/>
    <cellStyle name="쉼표 [0] 2 3 4" xfId="61" xr:uid="{00000000-0005-0000-0000-00004C000000}"/>
    <cellStyle name="쉼표 [0] 2 3 4 2" xfId="274" xr:uid="{00000000-0005-0000-0000-00004D000000}"/>
    <cellStyle name="쉼표 [0] 2 3 5" xfId="209" xr:uid="{00000000-0005-0000-0000-00004E000000}"/>
    <cellStyle name="쉼표 [0] 2 3 5 2" xfId="350" xr:uid="{00000000-0005-0000-0000-00004F000000}"/>
    <cellStyle name="쉼표 [0] 2 3 6" xfId="255" xr:uid="{00000000-0005-0000-0000-000050000000}"/>
    <cellStyle name="쉼표 [0] 2 4" xfId="15" xr:uid="{00000000-0005-0000-0000-000051000000}"/>
    <cellStyle name="쉼표 [0] 2 4 2" xfId="62" xr:uid="{00000000-0005-0000-0000-000052000000}"/>
    <cellStyle name="쉼표 [0] 2 4 2 2" xfId="63" xr:uid="{00000000-0005-0000-0000-000053000000}"/>
    <cellStyle name="쉼표 [0] 2 4 2 2 2" xfId="276" xr:uid="{00000000-0005-0000-0000-000054000000}"/>
    <cellStyle name="쉼표 [0] 2 4 2 3" xfId="220" xr:uid="{00000000-0005-0000-0000-000055000000}"/>
    <cellStyle name="쉼표 [0] 2 4 2 3 2" xfId="355" xr:uid="{00000000-0005-0000-0000-000056000000}"/>
    <cellStyle name="쉼표 [0] 2 4 2 4" xfId="275" xr:uid="{00000000-0005-0000-0000-000057000000}"/>
    <cellStyle name="쉼표 [0] 2 4 3" xfId="64" xr:uid="{00000000-0005-0000-0000-000058000000}"/>
    <cellStyle name="쉼표 [0] 2 4 3 2" xfId="277" xr:uid="{00000000-0005-0000-0000-000059000000}"/>
    <cellStyle name="쉼표 [0] 2 4 4" xfId="65" xr:uid="{00000000-0005-0000-0000-00005A000000}"/>
    <cellStyle name="쉼표 [0] 2 4 4 2" xfId="278" xr:uid="{00000000-0005-0000-0000-00005B000000}"/>
    <cellStyle name="쉼표 [0] 2 4 5" xfId="192" xr:uid="{00000000-0005-0000-0000-00005C000000}"/>
    <cellStyle name="쉼표 [0] 2 4 5 2" xfId="347" xr:uid="{00000000-0005-0000-0000-00005D000000}"/>
    <cellStyle name="쉼표 [0] 2 4 6" xfId="256" xr:uid="{00000000-0005-0000-0000-00005E000000}"/>
    <cellStyle name="쉼표 [0] 2 5" xfId="17" xr:uid="{00000000-0005-0000-0000-00005F000000}"/>
    <cellStyle name="쉼표 [0] 2 5 2" xfId="66" xr:uid="{00000000-0005-0000-0000-000060000000}"/>
    <cellStyle name="쉼표 [0] 2 5 2 2" xfId="279" xr:uid="{00000000-0005-0000-0000-000061000000}"/>
    <cellStyle name="쉼표 [0] 2 5 3" xfId="67" xr:uid="{00000000-0005-0000-0000-000062000000}"/>
    <cellStyle name="쉼표 [0] 2 5 3 2" xfId="280" xr:uid="{00000000-0005-0000-0000-000063000000}"/>
    <cellStyle name="쉼표 [0] 2 5 4" xfId="68" xr:uid="{00000000-0005-0000-0000-000064000000}"/>
    <cellStyle name="쉼표 [0] 2 5 4 2" xfId="281" xr:uid="{00000000-0005-0000-0000-000065000000}"/>
    <cellStyle name="쉼표 [0] 2 5 5" xfId="69" xr:uid="{00000000-0005-0000-0000-000066000000}"/>
    <cellStyle name="쉼표 [0] 2 5 6" xfId="173" xr:uid="{00000000-0005-0000-0000-000067000000}"/>
    <cellStyle name="쉼표 [0] 2 5 7" xfId="195" xr:uid="{00000000-0005-0000-0000-000068000000}"/>
    <cellStyle name="쉼표 [0] 2 5 7 2" xfId="348" xr:uid="{00000000-0005-0000-0000-000069000000}"/>
    <cellStyle name="쉼표 [0] 2 5 8" xfId="221" xr:uid="{00000000-0005-0000-0000-00006A000000}"/>
    <cellStyle name="쉼표 [0] 2 5 8 2" xfId="356" xr:uid="{00000000-0005-0000-0000-00006B000000}"/>
    <cellStyle name="쉼표 [0] 2 5 9" xfId="257" xr:uid="{00000000-0005-0000-0000-00006C000000}"/>
    <cellStyle name="쉼표 [0] 2 6" xfId="19" xr:uid="{00000000-0005-0000-0000-00006D000000}"/>
    <cellStyle name="쉼표 [0] 2 6 2" xfId="70" xr:uid="{00000000-0005-0000-0000-00006E000000}"/>
    <cellStyle name="쉼표 [0] 2 6 2 2" xfId="282" xr:uid="{00000000-0005-0000-0000-00006F000000}"/>
    <cellStyle name="쉼표 [0] 2 6 3" xfId="207" xr:uid="{00000000-0005-0000-0000-000070000000}"/>
    <cellStyle name="쉼표 [0] 2 6 3 2" xfId="349" xr:uid="{00000000-0005-0000-0000-000071000000}"/>
    <cellStyle name="쉼표 [0] 2 6 4" xfId="258" xr:uid="{00000000-0005-0000-0000-000072000000}"/>
    <cellStyle name="쉼표 [0] 2 7" xfId="27" xr:uid="{00000000-0005-0000-0000-000073000000}"/>
    <cellStyle name="쉼표 [0] 2 7 2" xfId="71" xr:uid="{00000000-0005-0000-0000-000074000000}"/>
    <cellStyle name="쉼표 [0] 2 7 2 2" xfId="283" xr:uid="{00000000-0005-0000-0000-000075000000}"/>
    <cellStyle name="쉼표 [0] 2 7 3" xfId="260" xr:uid="{00000000-0005-0000-0000-000076000000}"/>
    <cellStyle name="쉼표 [0] 2 8" xfId="72" xr:uid="{00000000-0005-0000-0000-000077000000}"/>
    <cellStyle name="쉼표 [0] 2 8 2" xfId="284" xr:uid="{00000000-0005-0000-0000-000078000000}"/>
    <cellStyle name="쉼표 [0] 2 9" xfId="185" xr:uid="{00000000-0005-0000-0000-000079000000}"/>
    <cellStyle name="쉼표 [0] 2 9 2" xfId="345" xr:uid="{00000000-0005-0000-0000-00007A000000}"/>
    <cellStyle name="쉼표 [0] 3" xfId="35" xr:uid="{00000000-0005-0000-0000-00007B000000}"/>
    <cellStyle name="쉼표 [0] 3 2" xfId="73" xr:uid="{00000000-0005-0000-0000-00007C000000}"/>
    <cellStyle name="쉼표 [0] 3 2 2" xfId="74" xr:uid="{00000000-0005-0000-0000-00007D000000}"/>
    <cellStyle name="쉼표 [0] 3 2 2 2" xfId="75" xr:uid="{00000000-0005-0000-0000-00007E000000}"/>
    <cellStyle name="쉼표 [0] 3 2 2 2 2" xfId="76" xr:uid="{00000000-0005-0000-0000-00007F000000}"/>
    <cellStyle name="쉼표 [0] 3 2 2 2 2 2" xfId="77" xr:uid="{00000000-0005-0000-0000-000080000000}"/>
    <cellStyle name="쉼표 [0] 3 2 2 2 2 2 2" xfId="289" xr:uid="{00000000-0005-0000-0000-000081000000}"/>
    <cellStyle name="쉼표 [0] 3 2 2 2 2 3" xfId="288" xr:uid="{00000000-0005-0000-0000-000082000000}"/>
    <cellStyle name="쉼표 [0] 3 2 2 2 3" xfId="78" xr:uid="{00000000-0005-0000-0000-000083000000}"/>
    <cellStyle name="쉼표 [0] 3 2 2 2 3 2" xfId="290" xr:uid="{00000000-0005-0000-0000-000084000000}"/>
    <cellStyle name="쉼표 [0] 3 2 2 2 4" xfId="287" xr:uid="{00000000-0005-0000-0000-000085000000}"/>
    <cellStyle name="쉼표 [0] 3 2 2 3" xfId="286" xr:uid="{00000000-0005-0000-0000-000086000000}"/>
    <cellStyle name="쉼표 [0] 3 2 3" xfId="79" xr:uid="{00000000-0005-0000-0000-000087000000}"/>
    <cellStyle name="쉼표 [0] 3 2 3 2" xfId="80" xr:uid="{00000000-0005-0000-0000-000088000000}"/>
    <cellStyle name="쉼표 [0] 3 2 3 2 2" xfId="81" xr:uid="{00000000-0005-0000-0000-000089000000}"/>
    <cellStyle name="쉼표 [0] 3 2 3 2 2 2" xfId="293" xr:uid="{00000000-0005-0000-0000-00008A000000}"/>
    <cellStyle name="쉼표 [0] 3 2 3 2 3" xfId="292" xr:uid="{00000000-0005-0000-0000-00008B000000}"/>
    <cellStyle name="쉼표 [0] 3 2 3 3" xfId="82" xr:uid="{00000000-0005-0000-0000-00008C000000}"/>
    <cellStyle name="쉼표 [0] 3 2 3 3 2" xfId="294" xr:uid="{00000000-0005-0000-0000-00008D000000}"/>
    <cellStyle name="쉼표 [0] 3 2 3 4" xfId="291" xr:uid="{00000000-0005-0000-0000-00008E000000}"/>
    <cellStyle name="쉼표 [0] 3 2 4" xfId="83" xr:uid="{00000000-0005-0000-0000-00008F000000}"/>
    <cellStyle name="쉼표 [0] 3 2 4 2" xfId="295" xr:uid="{00000000-0005-0000-0000-000090000000}"/>
    <cellStyle name="쉼표 [0] 3 2 5" xfId="84" xr:uid="{00000000-0005-0000-0000-000091000000}"/>
    <cellStyle name="쉼표 [0] 3 2 5 2" xfId="296" xr:uid="{00000000-0005-0000-0000-000092000000}"/>
    <cellStyle name="쉼표 [0] 3 2 6" xfId="174" xr:uid="{00000000-0005-0000-0000-000093000000}"/>
    <cellStyle name="쉼표 [0] 3 2 6 2" xfId="342" xr:uid="{00000000-0005-0000-0000-000094000000}"/>
    <cellStyle name="쉼표 [0] 3 2 7" xfId="285" xr:uid="{00000000-0005-0000-0000-000095000000}"/>
    <cellStyle name="쉼표 [0] 3 3" xfId="85" xr:uid="{00000000-0005-0000-0000-000096000000}"/>
    <cellStyle name="쉼표 [0] 3 3 2" xfId="86" xr:uid="{00000000-0005-0000-0000-000097000000}"/>
    <cellStyle name="쉼표 [0] 3 3 2 2" xfId="87" xr:uid="{00000000-0005-0000-0000-000098000000}"/>
    <cellStyle name="쉼표 [0] 3 3 2 2 2" xfId="299" xr:uid="{00000000-0005-0000-0000-000099000000}"/>
    <cellStyle name="쉼표 [0] 3 3 2 3" xfId="298" xr:uid="{00000000-0005-0000-0000-00009A000000}"/>
    <cellStyle name="쉼표 [0] 3 3 3" xfId="88" xr:uid="{00000000-0005-0000-0000-00009B000000}"/>
    <cellStyle name="쉼표 [0] 3 3 3 2" xfId="300" xr:uid="{00000000-0005-0000-0000-00009C000000}"/>
    <cellStyle name="쉼표 [0] 3 3 4" xfId="297" xr:uid="{00000000-0005-0000-0000-00009D000000}"/>
    <cellStyle name="쉼표 [0] 3 4" xfId="89" xr:uid="{00000000-0005-0000-0000-00009E000000}"/>
    <cellStyle name="쉼표 [0] 3 4 2" xfId="301" xr:uid="{00000000-0005-0000-0000-00009F000000}"/>
    <cellStyle name="쉼표 [0] 3 5" xfId="175" xr:uid="{00000000-0005-0000-0000-0000A0000000}"/>
    <cellStyle name="쉼표 [0] 3 5 2" xfId="343" xr:uid="{00000000-0005-0000-0000-0000A1000000}"/>
    <cellStyle name="쉼표 [0] 3 6" xfId="222" xr:uid="{00000000-0005-0000-0000-0000A2000000}"/>
    <cellStyle name="쉼표 [0] 3 6 2" xfId="357" xr:uid="{00000000-0005-0000-0000-0000A3000000}"/>
    <cellStyle name="쉼표 [0] 3 7" xfId="261" xr:uid="{00000000-0005-0000-0000-0000A4000000}"/>
    <cellStyle name="쉼표 [0] 4" xfId="90" xr:uid="{00000000-0005-0000-0000-0000A5000000}"/>
    <cellStyle name="쉼표 [0] 4 2" xfId="91" xr:uid="{00000000-0005-0000-0000-0000A6000000}"/>
    <cellStyle name="쉼표 [0] 4 2 2" xfId="92" xr:uid="{00000000-0005-0000-0000-0000A7000000}"/>
    <cellStyle name="쉼표 [0] 4 2 2 2" xfId="93" xr:uid="{00000000-0005-0000-0000-0000A8000000}"/>
    <cellStyle name="쉼표 [0] 4 2 2 2 2" xfId="305" xr:uid="{00000000-0005-0000-0000-0000A9000000}"/>
    <cellStyle name="쉼표 [0] 4 2 2 3" xfId="304" xr:uid="{00000000-0005-0000-0000-0000AA000000}"/>
    <cellStyle name="쉼표 [0] 4 2 3" xfId="94" xr:uid="{00000000-0005-0000-0000-0000AB000000}"/>
    <cellStyle name="쉼표 [0] 4 2 3 2" xfId="306" xr:uid="{00000000-0005-0000-0000-0000AC000000}"/>
    <cellStyle name="쉼표 [0] 4 2 4" xfId="303" xr:uid="{00000000-0005-0000-0000-0000AD000000}"/>
    <cellStyle name="쉼표 [0] 4 3" xfId="95" xr:uid="{00000000-0005-0000-0000-0000AE000000}"/>
    <cellStyle name="쉼표 [0] 4 3 2" xfId="307" xr:uid="{00000000-0005-0000-0000-0000AF000000}"/>
    <cellStyle name="쉼표 [0] 4 4" xfId="217" xr:uid="{00000000-0005-0000-0000-0000B0000000}"/>
    <cellStyle name="쉼표 [0] 4 4 2" xfId="352" xr:uid="{00000000-0005-0000-0000-0000B1000000}"/>
    <cellStyle name="쉼표 [0] 4 5" xfId="302" xr:uid="{00000000-0005-0000-0000-0000B2000000}"/>
    <cellStyle name="쉼표 [0] 5" xfId="26" xr:uid="{00000000-0005-0000-0000-0000B3000000}"/>
    <cellStyle name="쉼표 [0] 5 2" xfId="96" xr:uid="{00000000-0005-0000-0000-0000B4000000}"/>
    <cellStyle name="쉼표 [0] 5 2 2" xfId="97" xr:uid="{00000000-0005-0000-0000-0000B5000000}"/>
    <cellStyle name="쉼표 [0] 5 2 2 2" xfId="309" xr:uid="{00000000-0005-0000-0000-0000B6000000}"/>
    <cellStyle name="쉼표 [0] 5 2 3" xfId="308" xr:uid="{00000000-0005-0000-0000-0000B7000000}"/>
    <cellStyle name="쉼표 [0] 5 3" xfId="98" xr:uid="{00000000-0005-0000-0000-0000B8000000}"/>
    <cellStyle name="쉼표 [0] 5 3 2" xfId="310" xr:uid="{00000000-0005-0000-0000-0000B9000000}"/>
    <cellStyle name="쉼표 [0] 5 4" xfId="259" xr:uid="{00000000-0005-0000-0000-0000BA000000}"/>
    <cellStyle name="쉼표 [0] 5 5" xfId="363" xr:uid="{00000000-0005-0000-0000-0000BB000000}"/>
    <cellStyle name="쉼표 [0] 6" xfId="36" xr:uid="{00000000-0005-0000-0000-0000BC000000}"/>
    <cellStyle name="쉼표 [0] 6 2" xfId="99" xr:uid="{00000000-0005-0000-0000-0000BD000000}"/>
    <cellStyle name="쉼표 [0] 6 2 2" xfId="100" xr:uid="{00000000-0005-0000-0000-0000BE000000}"/>
    <cellStyle name="쉼표 [0] 6 2 2 2" xfId="101" xr:uid="{00000000-0005-0000-0000-0000BF000000}"/>
    <cellStyle name="쉼표 [0] 6 2 2 2 2" xfId="313" xr:uid="{00000000-0005-0000-0000-0000C0000000}"/>
    <cellStyle name="쉼표 [0] 6 2 2 3" xfId="312" xr:uid="{00000000-0005-0000-0000-0000C1000000}"/>
    <cellStyle name="쉼표 [0] 6 2 3" xfId="102" xr:uid="{00000000-0005-0000-0000-0000C2000000}"/>
    <cellStyle name="쉼표 [0] 6 2 3 2" xfId="314" xr:uid="{00000000-0005-0000-0000-0000C3000000}"/>
    <cellStyle name="쉼표 [0] 6 2 4" xfId="311" xr:uid="{00000000-0005-0000-0000-0000C4000000}"/>
    <cellStyle name="쉼표 [0] 6 3" xfId="262" xr:uid="{00000000-0005-0000-0000-0000C5000000}"/>
    <cellStyle name="쉼표 [0] 6 4" xfId="364" xr:uid="{00000000-0005-0000-0000-0000C6000000}"/>
    <cellStyle name="쉼표 [0] 7" xfId="103" xr:uid="{00000000-0005-0000-0000-0000C7000000}"/>
    <cellStyle name="쉼표 [0] 7 2" xfId="104" xr:uid="{00000000-0005-0000-0000-0000C8000000}"/>
    <cellStyle name="쉼표 [0] 7 2 2" xfId="105" xr:uid="{00000000-0005-0000-0000-0000C9000000}"/>
    <cellStyle name="쉼표 [0] 7 2 2 2" xfId="106" xr:uid="{00000000-0005-0000-0000-0000CA000000}"/>
    <cellStyle name="쉼표 [0] 7 2 2 2 2" xfId="318" xr:uid="{00000000-0005-0000-0000-0000CB000000}"/>
    <cellStyle name="쉼표 [0] 7 2 2 3" xfId="317" xr:uid="{00000000-0005-0000-0000-0000CC000000}"/>
    <cellStyle name="쉼표 [0] 7 2 3" xfId="107" xr:uid="{00000000-0005-0000-0000-0000CD000000}"/>
    <cellStyle name="쉼표 [0] 7 2 3 2" xfId="319" xr:uid="{00000000-0005-0000-0000-0000CE000000}"/>
    <cellStyle name="쉼표 [0] 7 2 4" xfId="316" xr:uid="{00000000-0005-0000-0000-0000CF000000}"/>
    <cellStyle name="쉼표 [0] 7 3" xfId="315" xr:uid="{00000000-0005-0000-0000-0000D0000000}"/>
    <cellStyle name="쉼표 [0] 8" xfId="108" xr:uid="{00000000-0005-0000-0000-0000D1000000}"/>
    <cellStyle name="쉼표 [0] 8 2" xfId="109" xr:uid="{00000000-0005-0000-0000-0000D2000000}"/>
    <cellStyle name="쉼표 [0] 8 2 2" xfId="110" xr:uid="{00000000-0005-0000-0000-0000D3000000}"/>
    <cellStyle name="쉼표 [0] 8 2 2 2" xfId="111" xr:uid="{00000000-0005-0000-0000-0000D4000000}"/>
    <cellStyle name="쉼표 [0] 8 2 2 2 2" xfId="323" xr:uid="{00000000-0005-0000-0000-0000D5000000}"/>
    <cellStyle name="쉼표 [0] 8 2 2 3" xfId="322" xr:uid="{00000000-0005-0000-0000-0000D6000000}"/>
    <cellStyle name="쉼표 [0] 8 2 3" xfId="321" xr:uid="{00000000-0005-0000-0000-0000D7000000}"/>
    <cellStyle name="쉼표 [0] 8 3" xfId="112" xr:uid="{00000000-0005-0000-0000-0000D8000000}"/>
    <cellStyle name="쉼표 [0] 8 3 2" xfId="324" xr:uid="{00000000-0005-0000-0000-0000D9000000}"/>
    <cellStyle name="쉼표 [0] 8 4" xfId="320" xr:uid="{00000000-0005-0000-0000-0000DA000000}"/>
    <cellStyle name="쉼표 [0] 9" xfId="113" xr:uid="{00000000-0005-0000-0000-0000DB000000}"/>
    <cellStyle name="쉼표 [0] 9 2" xfId="325" xr:uid="{00000000-0005-0000-0000-0000DC000000}"/>
    <cellStyle name="쉼표 2" xfId="114" xr:uid="{00000000-0005-0000-0000-0000DD000000}"/>
    <cellStyle name="쉼표 2 2" xfId="326" xr:uid="{00000000-0005-0000-0000-0000DE000000}"/>
    <cellStyle name="좋음 2" xfId="197" xr:uid="{00000000-0005-0000-0000-0000DF000000}"/>
    <cellStyle name="출력 2" xfId="34" xr:uid="{00000000-0005-0000-0000-0000E0000000}"/>
    <cellStyle name="통화 [0] 2" xfId="115" xr:uid="{00000000-0005-0000-0000-0000E1000000}"/>
    <cellStyle name="통화 [0] 2 2" xfId="116" xr:uid="{00000000-0005-0000-0000-0000E2000000}"/>
    <cellStyle name="통화 [0] 2 2 2" xfId="117" xr:uid="{00000000-0005-0000-0000-0000E3000000}"/>
    <cellStyle name="통화 [0] 2 2 2 2" xfId="118" xr:uid="{00000000-0005-0000-0000-0000E4000000}"/>
    <cellStyle name="통화 [0] 2 2 2 2 2" xfId="330" xr:uid="{00000000-0005-0000-0000-0000E5000000}"/>
    <cellStyle name="통화 [0] 2 2 2 3" xfId="329" xr:uid="{00000000-0005-0000-0000-0000E6000000}"/>
    <cellStyle name="통화 [0] 2 2 3" xfId="119" xr:uid="{00000000-0005-0000-0000-0000E7000000}"/>
    <cellStyle name="통화 [0] 2 2 3 2" xfId="331" xr:uid="{00000000-0005-0000-0000-0000E8000000}"/>
    <cellStyle name="통화 [0] 2 2 4" xfId="328" xr:uid="{00000000-0005-0000-0000-0000E9000000}"/>
    <cellStyle name="통화 [0] 2 3" xfId="327" xr:uid="{00000000-0005-0000-0000-0000EA000000}"/>
    <cellStyle name="통화 [0] 3" xfId="120" xr:uid="{00000000-0005-0000-0000-0000EB000000}"/>
    <cellStyle name="통화 [0] 3 2" xfId="121" xr:uid="{00000000-0005-0000-0000-0000EC000000}"/>
    <cellStyle name="통화 [0] 3 2 2" xfId="122" xr:uid="{00000000-0005-0000-0000-0000ED000000}"/>
    <cellStyle name="통화 [0] 3 2 2 2" xfId="123" xr:uid="{00000000-0005-0000-0000-0000EE000000}"/>
    <cellStyle name="통화 [0] 3 2 2 2 2" xfId="335" xr:uid="{00000000-0005-0000-0000-0000EF000000}"/>
    <cellStyle name="통화 [0] 3 2 2 3" xfId="334" xr:uid="{00000000-0005-0000-0000-0000F0000000}"/>
    <cellStyle name="통화 [0] 3 2 3" xfId="124" xr:uid="{00000000-0005-0000-0000-0000F1000000}"/>
    <cellStyle name="통화 [0] 3 2 3 2" xfId="336" xr:uid="{00000000-0005-0000-0000-0000F2000000}"/>
    <cellStyle name="통화 [0] 3 2 4" xfId="333" xr:uid="{00000000-0005-0000-0000-0000F3000000}"/>
    <cellStyle name="통화 [0] 3 3" xfId="332" xr:uid="{00000000-0005-0000-0000-0000F4000000}"/>
    <cellStyle name="통화 [0] 4" xfId="125" xr:uid="{00000000-0005-0000-0000-0000F5000000}"/>
    <cellStyle name="통화 [0] 4 2" xfId="126" xr:uid="{00000000-0005-0000-0000-0000F6000000}"/>
    <cellStyle name="통화 [0] 4 2 2" xfId="127" xr:uid="{00000000-0005-0000-0000-0000F7000000}"/>
    <cellStyle name="통화 [0] 4 2 2 2" xfId="128" xr:uid="{00000000-0005-0000-0000-0000F8000000}"/>
    <cellStyle name="통화 [0] 4 2 2 2 2" xfId="340" xr:uid="{00000000-0005-0000-0000-0000F9000000}"/>
    <cellStyle name="통화 [0] 4 2 2 3" xfId="339" xr:uid="{00000000-0005-0000-0000-0000FA000000}"/>
    <cellStyle name="통화 [0] 4 2 3" xfId="338" xr:uid="{00000000-0005-0000-0000-0000FB000000}"/>
    <cellStyle name="통화 [0] 4 3" xfId="129" xr:uid="{00000000-0005-0000-0000-0000FC000000}"/>
    <cellStyle name="통화 [0] 4 3 2" xfId="341" xr:uid="{00000000-0005-0000-0000-0000FD000000}"/>
    <cellStyle name="통화 [0] 4 4" xfId="337" xr:uid="{00000000-0005-0000-0000-0000FE000000}"/>
    <cellStyle name="표준" xfId="0" builtinId="0"/>
    <cellStyle name="표준 10" xfId="130" xr:uid="{00000000-0005-0000-0000-000000010000}"/>
    <cellStyle name="표준 10 2" xfId="223" xr:uid="{00000000-0005-0000-0000-000001010000}"/>
    <cellStyle name="표준 11" xfId="131" xr:uid="{00000000-0005-0000-0000-000002010000}"/>
    <cellStyle name="표준 11 2" xfId="224" xr:uid="{00000000-0005-0000-0000-000003010000}"/>
    <cellStyle name="표준 12" xfId="25" xr:uid="{00000000-0005-0000-0000-000004010000}"/>
    <cellStyle name="표준 12 2" xfId="177" xr:uid="{00000000-0005-0000-0000-000005010000}"/>
    <cellStyle name="표준 12 2 2" xfId="214" xr:uid="{00000000-0005-0000-0000-000006010000}"/>
    <cellStyle name="표준 12 3" xfId="212" xr:uid="{00000000-0005-0000-0000-000007010000}"/>
    <cellStyle name="표준 12 4" xfId="225" xr:uid="{00000000-0005-0000-0000-000008010000}"/>
    <cellStyle name="표준 124" xfId="132" xr:uid="{00000000-0005-0000-0000-000009010000}"/>
    <cellStyle name="표준 128" xfId="133" xr:uid="{00000000-0005-0000-0000-00000A010000}"/>
    <cellStyle name="표준 13" xfId="193" xr:uid="{00000000-0005-0000-0000-00000B010000}"/>
    <cellStyle name="표준 14" xfId="176" xr:uid="{00000000-0005-0000-0000-00000C010000}"/>
    <cellStyle name="표준 14 2" xfId="226" xr:uid="{00000000-0005-0000-0000-00000D010000}"/>
    <cellStyle name="표준 15" xfId="227" xr:uid="{00000000-0005-0000-0000-00000E010000}"/>
    <cellStyle name="표준 16" xfId="228" xr:uid="{00000000-0005-0000-0000-00000F010000}"/>
    <cellStyle name="표준 17" xfId="229" xr:uid="{00000000-0005-0000-0000-000010010000}"/>
    <cellStyle name="표준 18" xfId="230" xr:uid="{00000000-0005-0000-0000-000011010000}"/>
    <cellStyle name="표준 19" xfId="231" xr:uid="{00000000-0005-0000-0000-000012010000}"/>
    <cellStyle name="표준 2" xfId="3" xr:uid="{00000000-0005-0000-0000-000013010000}"/>
    <cellStyle name="표준 2 14" xfId="178" xr:uid="{00000000-0005-0000-0000-000014010000}"/>
    <cellStyle name="표준 2 2" xfId="6" xr:uid="{00000000-0005-0000-0000-000015010000}"/>
    <cellStyle name="표준 2 2 2" xfId="14" xr:uid="{00000000-0005-0000-0000-000016010000}"/>
    <cellStyle name="표준 2 2 2 2" xfId="134" xr:uid="{00000000-0005-0000-0000-000017010000}"/>
    <cellStyle name="표준 2 2 2 3" xfId="180" xr:uid="{00000000-0005-0000-0000-000018010000}"/>
    <cellStyle name="표준 2 2 2 4" xfId="208" xr:uid="{00000000-0005-0000-0000-000019010000}"/>
    <cellStyle name="표준 2 2 2 5" xfId="369" xr:uid="{00000000-0005-0000-0000-00001A010000}"/>
    <cellStyle name="표준 2 2 3" xfId="20" xr:uid="{00000000-0005-0000-0000-00001B010000}"/>
    <cellStyle name="표준 2 2 3 2" xfId="135" xr:uid="{00000000-0005-0000-0000-00001C010000}"/>
    <cellStyle name="표준 2 2 4" xfId="136" xr:uid="{00000000-0005-0000-0000-00001D010000}"/>
    <cellStyle name="표준 2 3" xfId="2" xr:uid="{00000000-0005-0000-0000-00001E010000}"/>
    <cellStyle name="표준 2 3 2" xfId="372" xr:uid="{00000000-0005-0000-0000-00001F010000}"/>
    <cellStyle name="표준 2 3 3" xfId="374" xr:uid="{00000000-0005-0000-0000-000020010000}"/>
    <cellStyle name="표준 2 4" xfId="33" xr:uid="{00000000-0005-0000-0000-000021010000}"/>
    <cellStyle name="표준 2 4 2" xfId="181" xr:uid="{00000000-0005-0000-0000-000022010000}"/>
    <cellStyle name="표준 2 4 3" xfId="206" xr:uid="{00000000-0005-0000-0000-000023010000}"/>
    <cellStyle name="표준 2 4 4" xfId="232" xr:uid="{00000000-0005-0000-0000-000024010000}"/>
    <cellStyle name="표준 2 5" xfId="172" xr:uid="{00000000-0005-0000-0000-000025010000}"/>
    <cellStyle name="표준 2 6" xfId="252" xr:uid="{00000000-0005-0000-0000-000026010000}"/>
    <cellStyle name="표준 20" xfId="233" xr:uid="{00000000-0005-0000-0000-000027010000}"/>
    <cellStyle name="표준 21" xfId="234" xr:uid="{00000000-0005-0000-0000-000028010000}"/>
    <cellStyle name="표준 22" xfId="235" xr:uid="{00000000-0005-0000-0000-000029010000}"/>
    <cellStyle name="표준 23" xfId="236" xr:uid="{00000000-0005-0000-0000-00002A010000}"/>
    <cellStyle name="표준 24" xfId="237" xr:uid="{00000000-0005-0000-0000-00002B010000}"/>
    <cellStyle name="표준 25" xfId="238" xr:uid="{00000000-0005-0000-0000-00002C010000}"/>
    <cellStyle name="표준 26" xfId="239" xr:uid="{00000000-0005-0000-0000-00002D010000}"/>
    <cellStyle name="표준 27" xfId="240" xr:uid="{00000000-0005-0000-0000-00002E010000}"/>
    <cellStyle name="표준 28" xfId="358" xr:uid="{00000000-0005-0000-0000-00002F010000}"/>
    <cellStyle name="표준 28 2" xfId="362" xr:uid="{00000000-0005-0000-0000-000030010000}"/>
    <cellStyle name="표준 29" xfId="359" xr:uid="{00000000-0005-0000-0000-000031010000}"/>
    <cellStyle name="표준 3" xfId="4" xr:uid="{00000000-0005-0000-0000-000032010000}"/>
    <cellStyle name="표준 3 10" xfId="191" xr:uid="{00000000-0005-0000-0000-000033010000}"/>
    <cellStyle name="표준 3 2" xfId="11" xr:uid="{00000000-0005-0000-0000-000034010000}"/>
    <cellStyle name="표준 3 2 2" xfId="30" xr:uid="{00000000-0005-0000-0000-000035010000}"/>
    <cellStyle name="표준 3 2 2 2" xfId="137" xr:uid="{00000000-0005-0000-0000-000036010000}"/>
    <cellStyle name="표준 3 2 3" xfId="138" xr:uid="{00000000-0005-0000-0000-000037010000}"/>
    <cellStyle name="표준 3 2 3 2" xfId="139" xr:uid="{00000000-0005-0000-0000-000038010000}"/>
    <cellStyle name="표준 3 2 4" xfId="140" xr:uid="{00000000-0005-0000-0000-000039010000}"/>
    <cellStyle name="표준 3 2 5" xfId="141" xr:uid="{00000000-0005-0000-0000-00003A010000}"/>
    <cellStyle name="표준 3 3" xfId="12" xr:uid="{00000000-0005-0000-0000-00003B010000}"/>
    <cellStyle name="표준 3 3 2" xfId="142" xr:uid="{00000000-0005-0000-0000-00003C010000}"/>
    <cellStyle name="표준 3 3 3" xfId="143" xr:uid="{00000000-0005-0000-0000-00003D010000}"/>
    <cellStyle name="표준 3 3 4" xfId="200" xr:uid="{00000000-0005-0000-0000-00003E010000}"/>
    <cellStyle name="표준 3 3 5" xfId="365" xr:uid="{00000000-0005-0000-0000-00003F010000}"/>
    <cellStyle name="표준 3 4" xfId="16" xr:uid="{00000000-0005-0000-0000-000040010000}"/>
    <cellStyle name="표준 3 4 2" xfId="144" xr:uid="{00000000-0005-0000-0000-000041010000}"/>
    <cellStyle name="표준 3 4 3" xfId="145" xr:uid="{00000000-0005-0000-0000-000042010000}"/>
    <cellStyle name="표준 3 4 4" xfId="241" xr:uid="{00000000-0005-0000-0000-000043010000}"/>
    <cellStyle name="표준 3 4 5" xfId="366" xr:uid="{00000000-0005-0000-0000-000044010000}"/>
    <cellStyle name="표준 3 5" xfId="28" xr:uid="{00000000-0005-0000-0000-000045010000}"/>
    <cellStyle name="표준 3 5 2" xfId="146" xr:uid="{00000000-0005-0000-0000-000046010000}"/>
    <cellStyle name="표준 3 5 3" xfId="147" xr:uid="{00000000-0005-0000-0000-000047010000}"/>
    <cellStyle name="표준 3 5 4" xfId="367" xr:uid="{00000000-0005-0000-0000-000048010000}"/>
    <cellStyle name="표준 3 6" xfId="148" xr:uid="{00000000-0005-0000-0000-000049010000}"/>
    <cellStyle name="표준 3 7" xfId="149" xr:uid="{00000000-0005-0000-0000-00004A010000}"/>
    <cellStyle name="표준 3 8" xfId="150" xr:uid="{00000000-0005-0000-0000-00004B010000}"/>
    <cellStyle name="표준 3 9" xfId="182" xr:uid="{00000000-0005-0000-0000-00004C010000}"/>
    <cellStyle name="표준 30" xfId="375" xr:uid="{00000000-0005-0000-0000-00004D010000}"/>
    <cellStyle name="표준 31" xfId="379" xr:uid="{00000000-0005-0000-0000-00004E010000}"/>
    <cellStyle name="표준 32" xfId="380" xr:uid="{299C077E-4A38-4185-861E-F58E1186DA85}"/>
    <cellStyle name="표준 33" xfId="381" xr:uid="{CAFBF73B-7FBA-4E9F-8808-382D6DCC5A10}"/>
    <cellStyle name="표준 34" xfId="382" xr:uid="{18EBE967-3664-4195-A4C6-274202014C67}"/>
    <cellStyle name="표준 35" xfId="384" xr:uid="{642A4B03-1CE6-4AB9-9491-6C4D0D274E84}"/>
    <cellStyle name="표준 39" xfId="151" xr:uid="{00000000-0005-0000-0000-00004F010000}"/>
    <cellStyle name="표준 4" xfId="1" xr:uid="{00000000-0005-0000-0000-000050010000}"/>
    <cellStyle name="표준 4 2" xfId="152" xr:uid="{00000000-0005-0000-0000-000051010000}"/>
    <cellStyle name="표준 4 3" xfId="153" xr:uid="{00000000-0005-0000-0000-000052010000}"/>
    <cellStyle name="표준 4 3 2" xfId="154" xr:uid="{00000000-0005-0000-0000-000053010000}"/>
    <cellStyle name="표준 4 4" xfId="155" xr:uid="{00000000-0005-0000-0000-000054010000}"/>
    <cellStyle name="표준 4 5" xfId="183" xr:uid="{00000000-0005-0000-0000-000055010000}"/>
    <cellStyle name="표준 4 6" xfId="371" xr:uid="{00000000-0005-0000-0000-000056010000}"/>
    <cellStyle name="표준 4 7" xfId="373" xr:uid="{00000000-0005-0000-0000-000057010000}"/>
    <cellStyle name="표준 40" xfId="156" xr:uid="{00000000-0005-0000-0000-000058010000}"/>
    <cellStyle name="표준 5" xfId="32" xr:uid="{00000000-0005-0000-0000-000059010000}"/>
    <cellStyle name="표준 5 2" xfId="157" xr:uid="{00000000-0005-0000-0000-00005A010000}"/>
    <cellStyle name="표준 5 2 2" xfId="242" xr:uid="{00000000-0005-0000-0000-00005B010000}"/>
    <cellStyle name="표준 5 3" xfId="158" xr:uid="{00000000-0005-0000-0000-00005C010000}"/>
    <cellStyle name="표준 5 4" xfId="159" xr:uid="{00000000-0005-0000-0000-00005D010000}"/>
    <cellStyle name="표준 5 5" xfId="160" xr:uid="{00000000-0005-0000-0000-00005E010000}"/>
    <cellStyle name="표준 5 6" xfId="161" xr:uid="{00000000-0005-0000-0000-00005F010000}"/>
    <cellStyle name="표준 5 7" xfId="198" xr:uid="{00000000-0005-0000-0000-000060010000}"/>
    <cellStyle name="표준 6" xfId="162" xr:uid="{00000000-0005-0000-0000-000061010000}"/>
    <cellStyle name="표준 6 2" xfId="163" xr:uid="{00000000-0005-0000-0000-000062010000}"/>
    <cellStyle name="표준 6 2 2" xfId="243" xr:uid="{00000000-0005-0000-0000-000063010000}"/>
    <cellStyle name="표준 6 3" xfId="164" xr:uid="{00000000-0005-0000-0000-000064010000}"/>
    <cellStyle name="표준 6 4" xfId="196" xr:uid="{00000000-0005-0000-0000-000065010000}"/>
    <cellStyle name="표준 7" xfId="31" xr:uid="{00000000-0005-0000-0000-000066010000}"/>
    <cellStyle name="표준 7 2" xfId="244" xr:uid="{00000000-0005-0000-0000-000067010000}"/>
    <cellStyle name="표준 7 3" xfId="368" xr:uid="{00000000-0005-0000-0000-000068010000}"/>
    <cellStyle name="표준 8" xfId="165" xr:uid="{00000000-0005-0000-0000-000069010000}"/>
    <cellStyle name="표준 8 2" xfId="166" xr:uid="{00000000-0005-0000-0000-00006A010000}"/>
    <cellStyle name="표준 8 2 2" xfId="245" xr:uid="{00000000-0005-0000-0000-00006B010000}"/>
    <cellStyle name="표준 8 3" xfId="215" xr:uid="{00000000-0005-0000-0000-00006C010000}"/>
    <cellStyle name="표준 9" xfId="167" xr:uid="{00000000-0005-0000-0000-00006D010000}"/>
    <cellStyle name="표준 9 2" xfId="168" xr:uid="{00000000-0005-0000-0000-00006E010000}"/>
    <cellStyle name="표준 9 2 2" xfId="246" xr:uid="{00000000-0005-0000-0000-00006F010000}"/>
    <cellStyle name="표준 9 3" xfId="213" xr:uid="{00000000-0005-0000-0000-000070010000}"/>
    <cellStyle name="하이퍼링크" xfId="370" xr:uid="{00000000-0005-0000-0000-000071010000}"/>
    <cellStyle name="하이퍼링크 2" xfId="18" xr:uid="{00000000-0005-0000-0000-000072010000}"/>
    <cellStyle name="하이퍼링크 2 2" xfId="22" xr:uid="{00000000-0005-0000-0000-000073010000}"/>
    <cellStyle name="하이퍼링크 2 3" xfId="169" xr:uid="{00000000-0005-0000-0000-000074010000}"/>
    <cellStyle name="하이퍼링크 2 3 2" xfId="201" xr:uid="{00000000-0005-0000-0000-000075010000}"/>
    <cellStyle name="하이퍼링크 3" xfId="170" xr:uid="{00000000-0005-0000-0000-000076010000}"/>
    <cellStyle name="하이퍼링크 3 2" xfId="202" xr:uid="{00000000-0005-0000-0000-000077010000}"/>
    <cellStyle name="하이퍼링크 3 3" xfId="194" xr:uid="{00000000-0005-0000-0000-000078010000}"/>
    <cellStyle name="하이퍼링크 3 4" xfId="199" xr:uid="{00000000-0005-0000-0000-000079010000}"/>
    <cellStyle name="하이퍼링크 4" xfId="171" xr:uid="{00000000-0005-0000-0000-00007A010000}"/>
    <cellStyle name="하이퍼링크 4 2" xfId="247" xr:uid="{00000000-0005-0000-0000-00007B010000}"/>
    <cellStyle name="하이퍼링크 5" xfId="376" xr:uid="{00000000-0005-0000-0000-00007C010000}"/>
    <cellStyle name="하이퍼링크 6" xfId="383" xr:uid="{0C609E72-70E7-4805-B0C8-7E15CB6AE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00/Dropbox/2021%20&#50629;&#47924;/7.%20&#54056;&#45328;%20&#45936;&#51060;&#53552;%20&#44396;&#52629;/01.%20rawdata/2021%20SPC%20DB/SPC%20DB%202021/SPC_2021_&#45236;&#48512;&#50857;/spc_corp_2021(&#45236;&#48512;&#50857;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50976;&#48120;&#54788;\Dropbox\2021%20&#50629;&#47924;\7.%20&#54056;&#45328;%20&#45936;&#51060;&#53552;%20&#44396;&#52629;\01.%20rawdata\2023%20SPC%20DB\1.%202023%20Corp\&#44540;&#47196;&#51088;&#49688;,%20&#52712;&#50557;&#44228;&#52789;%20&#44540;&#47196;&#51088;&#49688;_2022(by%20&#50532;&#53665;)_230927\230927A%20JJ%20YON01A%20CSES%20Data%20Request_SPC%20ID%20&#52628;&#44032;_230928.xlsx" TargetMode="External"/><Relationship Id="rId1" Type="http://schemas.openxmlformats.org/officeDocument/2006/relationships/externalLinkPath" Target="/Users/&#50976;&#48120;&#54788;/Dropbox/2021%20&#50629;&#47924;/7.%20&#54056;&#45328;%20&#45936;&#51060;&#53552;%20&#44396;&#52629;/01.%20rawdata/2023%20SPC%20DB/1.%202023%20Corp/&#44540;&#47196;&#51088;&#49688;,%20&#52712;&#50557;&#44228;&#52789;%20&#44540;&#47196;&#51088;&#49688;_2022(by%20&#50532;&#53665;)_230927/230927A%20JJ%20YON01A%20CSES%20Data%20Request_SPC%20ID%20&#52628;&#44032;_2309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변경사항"/>
      <sheetName val="codebook_SE"/>
      <sheetName val="raw data_SV"/>
      <sheetName val="raw data_SV (2)"/>
      <sheetName val="eml"/>
      <sheetName val="vul_eml"/>
    </sheetNames>
    <sheetDataSet>
      <sheetData sheetId="0"/>
      <sheetData sheetId="1"/>
      <sheetData sheetId="2">
        <row r="1">
          <cell r="A1" t="str">
            <v>ID</v>
          </cell>
          <cell r="B1" t="str">
            <v>기업명</v>
          </cell>
          <cell r="C1" t="str">
            <v>2020년
협약 관련</v>
          </cell>
          <cell r="D1" t="str">
            <v>참여년도</v>
          </cell>
          <cell r="E1" t="str">
            <v>설립연도_기존</v>
          </cell>
          <cell r="F1" t="str">
            <v>설립연도_2021 기업 재입력</v>
          </cell>
          <cell r="G1" t="str">
            <v>설립연도_최종</v>
          </cell>
        </row>
        <row r="2">
          <cell r="A2">
            <v>1510001</v>
          </cell>
          <cell r="B2" t="str">
            <v>가온</v>
          </cell>
          <cell r="C2"/>
          <cell r="D2">
            <v>2015</v>
          </cell>
          <cell r="E2">
            <v>2008</v>
          </cell>
          <cell r="F2">
            <v>2008</v>
          </cell>
          <cell r="G2">
            <v>2008</v>
          </cell>
        </row>
        <row r="3">
          <cell r="A3">
            <v>1510002</v>
          </cell>
          <cell r="B3" t="str">
            <v>나눔공동체</v>
          </cell>
          <cell r="C3"/>
          <cell r="D3">
            <v>2015</v>
          </cell>
          <cell r="E3">
            <v>1994</v>
          </cell>
          <cell r="F3">
            <v>2002</v>
          </cell>
          <cell r="G3">
            <v>1994</v>
          </cell>
        </row>
        <row r="4">
          <cell r="A4">
            <v>1510003</v>
          </cell>
          <cell r="B4" t="str">
            <v>나눔푸드</v>
          </cell>
          <cell r="C4"/>
          <cell r="D4">
            <v>2015</v>
          </cell>
          <cell r="E4">
            <v>2007</v>
          </cell>
          <cell r="F4">
            <v>2008</v>
          </cell>
          <cell r="G4">
            <v>2007</v>
          </cell>
        </row>
        <row r="5">
          <cell r="A5">
            <v>1510004</v>
          </cell>
          <cell r="B5" t="str">
            <v>다우환경</v>
          </cell>
          <cell r="C5"/>
          <cell r="D5">
            <v>2015</v>
          </cell>
          <cell r="E5">
            <v>2002</v>
          </cell>
          <cell r="F5">
            <v>2002</v>
          </cell>
          <cell r="G5">
            <v>2002</v>
          </cell>
        </row>
        <row r="6">
          <cell r="A6">
            <v>1510005</v>
          </cell>
          <cell r="B6" t="str">
            <v>더뉴히어로즈</v>
          </cell>
          <cell r="C6"/>
          <cell r="D6">
            <v>2015</v>
          </cell>
          <cell r="E6">
            <v>2011</v>
          </cell>
          <cell r="F6">
            <v>2011</v>
          </cell>
          <cell r="G6">
            <v>2011</v>
          </cell>
        </row>
        <row r="7">
          <cell r="A7">
            <v>1510006</v>
          </cell>
          <cell r="B7" t="str">
            <v>도우누리</v>
          </cell>
          <cell r="C7"/>
          <cell r="D7">
            <v>2015</v>
          </cell>
          <cell r="E7">
            <v>2008</v>
          </cell>
          <cell r="F7">
            <v>2013</v>
          </cell>
          <cell r="G7">
            <v>2008</v>
          </cell>
        </row>
        <row r="8">
          <cell r="A8">
            <v>1510007</v>
          </cell>
          <cell r="B8" t="str">
            <v>동부케어</v>
          </cell>
          <cell r="C8"/>
          <cell r="D8">
            <v>2015</v>
          </cell>
          <cell r="E8">
            <v>2011</v>
          </cell>
          <cell r="F8">
            <v>2011</v>
          </cell>
          <cell r="G8">
            <v>2011</v>
          </cell>
        </row>
        <row r="9">
          <cell r="A9">
            <v>1510008</v>
          </cell>
          <cell r="B9" t="str">
            <v>동신이향</v>
          </cell>
          <cell r="C9" t="str">
            <v>협약 종료</v>
          </cell>
          <cell r="D9">
            <v>2015</v>
          </cell>
          <cell r="E9">
            <v>2010</v>
          </cell>
          <cell r="F9" t="e">
            <v>#N/A</v>
          </cell>
          <cell r="G9">
            <v>2010</v>
          </cell>
        </row>
        <row r="10">
          <cell r="A10">
            <v>1510009</v>
          </cell>
          <cell r="B10" t="str">
            <v>동천</v>
          </cell>
          <cell r="C10"/>
          <cell r="D10">
            <v>2015</v>
          </cell>
          <cell r="E10">
            <v>2002</v>
          </cell>
          <cell r="F10">
            <v>2001</v>
          </cell>
          <cell r="G10">
            <v>2002</v>
          </cell>
        </row>
        <row r="11">
          <cell r="A11">
            <v>1510010</v>
          </cell>
          <cell r="B11" t="str">
            <v>메자닌에코원</v>
          </cell>
          <cell r="C11" t="str">
            <v>협약 종료</v>
          </cell>
          <cell r="D11">
            <v>2015</v>
          </cell>
          <cell r="E11">
            <v>2008</v>
          </cell>
          <cell r="F11" t="e">
            <v>#N/A</v>
          </cell>
          <cell r="G11">
            <v>2008</v>
          </cell>
        </row>
        <row r="12">
          <cell r="A12">
            <v>1510011</v>
          </cell>
          <cell r="B12" t="str">
            <v>민들레의료복지생활협동조합</v>
          </cell>
          <cell r="C12" t="str">
            <v>협약 종료</v>
          </cell>
          <cell r="D12">
            <v>2015</v>
          </cell>
          <cell r="E12">
            <v>2002</v>
          </cell>
          <cell r="F12" t="e">
            <v>#N/A</v>
          </cell>
          <cell r="G12">
            <v>2002</v>
          </cell>
        </row>
        <row r="13">
          <cell r="A13">
            <v>1510012</v>
          </cell>
          <cell r="B13" t="str">
            <v>빅이슈코리아</v>
          </cell>
          <cell r="C13"/>
          <cell r="D13">
            <v>2015</v>
          </cell>
          <cell r="E13">
            <v>2010</v>
          </cell>
          <cell r="F13">
            <v>2010</v>
          </cell>
          <cell r="G13">
            <v>2010</v>
          </cell>
        </row>
        <row r="14">
          <cell r="A14">
            <v>1510013</v>
          </cell>
          <cell r="B14" t="str">
            <v>안산의료복지사회적협동조합</v>
          </cell>
          <cell r="C14"/>
          <cell r="D14">
            <v>2015</v>
          </cell>
          <cell r="E14">
            <v>2000</v>
          </cell>
          <cell r="F14">
            <v>2000</v>
          </cell>
          <cell r="G14">
            <v>2000</v>
          </cell>
        </row>
        <row r="15">
          <cell r="A15">
            <v>1510014</v>
          </cell>
          <cell r="B15" t="str">
            <v>안성의료복지사회적협동조합</v>
          </cell>
          <cell r="C15"/>
          <cell r="D15">
            <v>2015</v>
          </cell>
          <cell r="E15">
            <v>1994</v>
          </cell>
          <cell r="F15">
            <v>1994</v>
          </cell>
          <cell r="G15">
            <v>1994</v>
          </cell>
        </row>
        <row r="16">
          <cell r="A16">
            <v>1510015</v>
          </cell>
          <cell r="B16" t="str">
            <v>에너지팜</v>
          </cell>
          <cell r="C16"/>
          <cell r="D16">
            <v>2015</v>
          </cell>
          <cell r="E16">
            <v>2011</v>
          </cell>
          <cell r="F16">
            <v>2011</v>
          </cell>
          <cell r="G16">
            <v>2011</v>
          </cell>
        </row>
        <row r="17">
          <cell r="A17">
            <v>1510016</v>
          </cell>
          <cell r="B17" t="str">
            <v>에이컴퍼니</v>
          </cell>
          <cell r="C17"/>
          <cell r="D17">
            <v>2015</v>
          </cell>
          <cell r="E17">
            <v>2011</v>
          </cell>
          <cell r="F17">
            <v>2011</v>
          </cell>
          <cell r="G17">
            <v>2011</v>
          </cell>
        </row>
        <row r="18">
          <cell r="A18">
            <v>1510017</v>
          </cell>
          <cell r="B18" t="str">
            <v>에코맘의산골이유식</v>
          </cell>
          <cell r="C18"/>
          <cell r="D18">
            <v>2015</v>
          </cell>
          <cell r="E18">
            <v>2012</v>
          </cell>
          <cell r="F18">
            <v>2012</v>
          </cell>
          <cell r="G18">
            <v>2012</v>
          </cell>
        </row>
        <row r="19">
          <cell r="A19">
            <v>1510018</v>
          </cell>
          <cell r="B19" t="str">
            <v>에코투어거위의꿈</v>
          </cell>
          <cell r="C19" t="str">
            <v>협약 종료</v>
          </cell>
          <cell r="D19">
            <v>2015</v>
          </cell>
          <cell r="E19">
            <v>2011</v>
          </cell>
          <cell r="F19" t="e">
            <v>#N/A</v>
          </cell>
          <cell r="G19">
            <v>2011</v>
          </cell>
        </row>
        <row r="20">
          <cell r="A20">
            <v>1510019</v>
          </cell>
          <cell r="B20" t="str">
            <v>엔비전스</v>
          </cell>
          <cell r="C20"/>
          <cell r="D20">
            <v>2015</v>
          </cell>
          <cell r="E20">
            <v>2009</v>
          </cell>
          <cell r="F20">
            <v>2009</v>
          </cell>
          <cell r="G20">
            <v>2009</v>
          </cell>
        </row>
        <row r="21">
          <cell r="A21">
            <v>1510020</v>
          </cell>
          <cell r="B21" t="str">
            <v>오르그닷</v>
          </cell>
          <cell r="C21" t="str">
            <v>협약 종료</v>
          </cell>
          <cell r="D21">
            <v>2015</v>
          </cell>
          <cell r="E21">
            <v>2009</v>
          </cell>
          <cell r="F21" t="e">
            <v>#N/A</v>
          </cell>
          <cell r="G21">
            <v>2009</v>
          </cell>
        </row>
        <row r="22">
          <cell r="A22">
            <v>1510021</v>
          </cell>
          <cell r="B22" t="str">
            <v>오요리아시아</v>
          </cell>
          <cell r="C22"/>
          <cell r="D22">
            <v>2015</v>
          </cell>
          <cell r="E22">
            <v>2012</v>
          </cell>
          <cell r="F22">
            <v>2012</v>
          </cell>
          <cell r="G22">
            <v>2012</v>
          </cell>
        </row>
        <row r="23">
          <cell r="A23">
            <v>1510022</v>
          </cell>
          <cell r="B23" t="str">
            <v>웹와치주식회사</v>
          </cell>
          <cell r="C23"/>
          <cell r="D23">
            <v>2015</v>
          </cell>
          <cell r="E23">
            <v>2010</v>
          </cell>
          <cell r="F23">
            <v>2010</v>
          </cell>
          <cell r="G23">
            <v>2010</v>
          </cell>
        </row>
        <row r="24">
          <cell r="A24">
            <v>1510023</v>
          </cell>
          <cell r="B24" t="str">
            <v>위누</v>
          </cell>
          <cell r="C24"/>
          <cell r="D24">
            <v>2015</v>
          </cell>
          <cell r="E24">
            <v>2007</v>
          </cell>
          <cell r="F24">
            <v>2007</v>
          </cell>
          <cell r="G24">
            <v>2007</v>
          </cell>
        </row>
        <row r="25">
          <cell r="A25">
            <v>1510024</v>
          </cell>
          <cell r="B25" t="str">
            <v>자리</v>
          </cell>
          <cell r="C25"/>
          <cell r="D25">
            <v>2015</v>
          </cell>
          <cell r="E25">
            <v>2011</v>
          </cell>
          <cell r="F25">
            <v>2011</v>
          </cell>
          <cell r="G25">
            <v>2011</v>
          </cell>
        </row>
        <row r="26">
          <cell r="A26">
            <v>1510025</v>
          </cell>
          <cell r="B26" t="str">
            <v>제일산업</v>
          </cell>
          <cell r="C26"/>
          <cell r="D26">
            <v>2015</v>
          </cell>
          <cell r="E26">
            <v>2008</v>
          </cell>
          <cell r="F26">
            <v>2008</v>
          </cell>
          <cell r="G26">
            <v>2008</v>
          </cell>
        </row>
        <row r="27">
          <cell r="A27">
            <v>1510026</v>
          </cell>
          <cell r="B27" t="str">
            <v xml:space="preserve">제주생태관광 </v>
          </cell>
          <cell r="C27"/>
          <cell r="D27">
            <v>2015</v>
          </cell>
          <cell r="E27">
            <v>2003</v>
          </cell>
          <cell r="F27">
            <v>2003</v>
          </cell>
          <cell r="G27">
            <v>2003</v>
          </cell>
        </row>
        <row r="28">
          <cell r="A28">
            <v>1510027</v>
          </cell>
          <cell r="B28" t="str">
            <v>즐거운밥상</v>
          </cell>
          <cell r="C28"/>
          <cell r="D28">
            <v>2015</v>
          </cell>
          <cell r="E28">
            <v>2010</v>
          </cell>
          <cell r="F28">
            <v>2010</v>
          </cell>
          <cell r="G28">
            <v>2010</v>
          </cell>
        </row>
        <row r="29">
          <cell r="A29">
            <v>1510028</v>
          </cell>
          <cell r="B29" t="str">
            <v>컴윈</v>
          </cell>
          <cell r="C29"/>
          <cell r="D29">
            <v>2015</v>
          </cell>
          <cell r="E29">
            <v>2003</v>
          </cell>
          <cell r="F29">
            <v>2003</v>
          </cell>
          <cell r="G29">
            <v>2003</v>
          </cell>
        </row>
        <row r="30">
          <cell r="A30">
            <v>1510029</v>
          </cell>
          <cell r="B30" t="str">
            <v>터치포굿</v>
          </cell>
          <cell r="C30"/>
          <cell r="D30">
            <v>2015</v>
          </cell>
          <cell r="E30">
            <v>2008</v>
          </cell>
          <cell r="F30">
            <v>2010</v>
          </cell>
          <cell r="G30">
            <v>2008</v>
          </cell>
        </row>
        <row r="31">
          <cell r="A31">
            <v>1510030</v>
          </cell>
          <cell r="B31" t="str">
            <v>토닥토닥협동조합</v>
          </cell>
          <cell r="C31"/>
          <cell r="D31">
            <v>2015</v>
          </cell>
          <cell r="E31">
            <v>2011</v>
          </cell>
          <cell r="F31">
            <v>2013</v>
          </cell>
          <cell r="G31">
            <v>2011</v>
          </cell>
        </row>
        <row r="32">
          <cell r="A32">
            <v>1510031</v>
          </cell>
          <cell r="B32" t="str">
            <v>트래블러스맵</v>
          </cell>
          <cell r="C32"/>
          <cell r="D32">
            <v>2015</v>
          </cell>
          <cell r="E32">
            <v>2009</v>
          </cell>
          <cell r="F32">
            <v>2009</v>
          </cell>
          <cell r="G32">
            <v>2009</v>
          </cell>
        </row>
        <row r="33">
          <cell r="A33">
            <v>1510032</v>
          </cell>
          <cell r="B33" t="str">
            <v>트리플래닛</v>
          </cell>
          <cell r="C33"/>
          <cell r="D33">
            <v>2015</v>
          </cell>
          <cell r="E33">
            <v>2010</v>
          </cell>
          <cell r="F33">
            <v>2010</v>
          </cell>
          <cell r="G33">
            <v>2010</v>
          </cell>
        </row>
        <row r="34">
          <cell r="A34">
            <v>1510033</v>
          </cell>
          <cell r="B34" t="str">
            <v>파머스페이스</v>
          </cell>
          <cell r="C34"/>
          <cell r="D34">
            <v>2015</v>
          </cell>
          <cell r="E34">
            <v>2012</v>
          </cell>
          <cell r="F34">
            <v>2012</v>
          </cell>
          <cell r="G34">
            <v>2012</v>
          </cell>
        </row>
        <row r="35">
          <cell r="A35">
            <v>1510034</v>
          </cell>
          <cell r="B35" t="str">
            <v>페어트레이드코리아</v>
          </cell>
          <cell r="C35"/>
          <cell r="D35">
            <v>2015</v>
          </cell>
          <cell r="E35">
            <v>2007</v>
          </cell>
          <cell r="F35">
            <v>2007</v>
          </cell>
          <cell r="G35">
            <v>2007</v>
          </cell>
        </row>
        <row r="36">
          <cell r="A36">
            <v>1510035</v>
          </cell>
          <cell r="B36" t="str">
            <v>화진산업</v>
          </cell>
          <cell r="C36"/>
          <cell r="D36">
            <v>2015</v>
          </cell>
          <cell r="E36">
            <v>1981</v>
          </cell>
          <cell r="F36">
            <v>1981</v>
          </cell>
          <cell r="G36">
            <v>1981</v>
          </cell>
        </row>
        <row r="37">
          <cell r="A37">
            <v>1510036</v>
          </cell>
          <cell r="B37" t="str">
            <v xml:space="preserve">공감만세 </v>
          </cell>
          <cell r="C37"/>
          <cell r="D37">
            <v>2015</v>
          </cell>
          <cell r="E37">
            <v>2011</v>
          </cell>
          <cell r="F37">
            <v>2011</v>
          </cell>
          <cell r="G37">
            <v>2011</v>
          </cell>
        </row>
        <row r="38">
          <cell r="A38">
            <v>1510037</v>
          </cell>
          <cell r="B38" t="str">
            <v>마이크임팩트</v>
          </cell>
          <cell r="C38" t="str">
            <v>협약 해지</v>
          </cell>
          <cell r="D38">
            <v>2015</v>
          </cell>
          <cell r="E38">
            <v>2008</v>
          </cell>
          <cell r="F38" t="e">
            <v>#N/A</v>
          </cell>
          <cell r="G38">
            <v>2008</v>
          </cell>
        </row>
        <row r="39">
          <cell r="A39">
            <v>1510038</v>
          </cell>
          <cell r="B39" t="str">
            <v>보듬</v>
          </cell>
          <cell r="C39"/>
          <cell r="D39">
            <v>2015</v>
          </cell>
          <cell r="E39">
            <v>2013</v>
          </cell>
          <cell r="F39">
            <v>2013</v>
          </cell>
          <cell r="G39">
            <v>2013</v>
          </cell>
        </row>
        <row r="40">
          <cell r="A40">
            <v>1510039</v>
          </cell>
          <cell r="B40" t="str">
            <v>시지온</v>
          </cell>
          <cell r="C40"/>
          <cell r="D40">
            <v>2015</v>
          </cell>
          <cell r="E40">
            <v>2009</v>
          </cell>
          <cell r="F40">
            <v>2011</v>
          </cell>
          <cell r="G40">
            <v>2009</v>
          </cell>
        </row>
        <row r="41">
          <cell r="A41">
            <v>1510040</v>
          </cell>
          <cell r="B41" t="str">
            <v xml:space="preserve">오마이컴퍼니 </v>
          </cell>
          <cell r="C41"/>
          <cell r="D41">
            <v>2015</v>
          </cell>
          <cell r="E41">
            <v>2012</v>
          </cell>
          <cell r="F41">
            <v>2012</v>
          </cell>
          <cell r="G41">
            <v>2012</v>
          </cell>
        </row>
        <row r="42">
          <cell r="A42">
            <v>1510041</v>
          </cell>
          <cell r="B42" t="str">
            <v>유스바람개비</v>
          </cell>
          <cell r="C42" t="str">
            <v>협약 종료</v>
          </cell>
          <cell r="D42">
            <v>2015</v>
          </cell>
          <cell r="E42">
            <v>2011</v>
          </cell>
          <cell r="F42" t="e">
            <v>#N/A</v>
          </cell>
          <cell r="G42">
            <v>2011</v>
          </cell>
        </row>
        <row r="43">
          <cell r="A43">
            <v>1510042</v>
          </cell>
          <cell r="B43" t="str">
            <v>자락당</v>
          </cell>
          <cell r="C43"/>
          <cell r="D43">
            <v>2015</v>
          </cell>
          <cell r="E43">
            <v>2013</v>
          </cell>
          <cell r="F43">
            <v>2013</v>
          </cell>
          <cell r="G43">
            <v>2013</v>
          </cell>
        </row>
        <row r="44">
          <cell r="A44">
            <v>1510043</v>
          </cell>
          <cell r="B44" t="str">
            <v>추억을파는극장</v>
          </cell>
          <cell r="C44"/>
          <cell r="D44">
            <v>2015</v>
          </cell>
          <cell r="E44">
            <v>2004</v>
          </cell>
          <cell r="F44">
            <v>2004</v>
          </cell>
          <cell r="G44">
            <v>2004</v>
          </cell>
        </row>
        <row r="45">
          <cell r="A45">
            <v>1510044</v>
          </cell>
          <cell r="B45" t="str">
            <v>티팟</v>
          </cell>
          <cell r="C45"/>
          <cell r="D45">
            <v>2015</v>
          </cell>
          <cell r="E45">
            <v>2004</v>
          </cell>
          <cell r="F45">
            <v>2004</v>
          </cell>
          <cell r="G45">
            <v>2004</v>
          </cell>
        </row>
        <row r="46">
          <cell r="A46">
            <v>1510045</v>
          </cell>
          <cell r="B46" t="str">
            <v>두꺼비하우징</v>
          </cell>
          <cell r="C46"/>
          <cell r="D46">
            <v>2016</v>
          </cell>
          <cell r="E46">
            <v>2010</v>
          </cell>
          <cell r="F46">
            <v>2010</v>
          </cell>
          <cell r="G46">
            <v>2010</v>
          </cell>
        </row>
        <row r="47">
          <cell r="A47">
            <v>1510046</v>
          </cell>
          <cell r="B47" t="str">
            <v>참손길공동체 협동조합</v>
          </cell>
          <cell r="C47"/>
          <cell r="D47">
            <v>2016</v>
          </cell>
          <cell r="E47">
            <v>2011</v>
          </cell>
          <cell r="F47">
            <v>2013</v>
          </cell>
          <cell r="G47">
            <v>2011</v>
          </cell>
        </row>
        <row r="48">
          <cell r="A48">
            <v>1510047</v>
          </cell>
          <cell r="B48" t="str">
            <v>선산행복일터</v>
          </cell>
          <cell r="C48"/>
          <cell r="D48">
            <v>2016</v>
          </cell>
          <cell r="E48">
            <v>2012</v>
          </cell>
          <cell r="F48">
            <v>2012</v>
          </cell>
          <cell r="G48">
            <v>2012</v>
          </cell>
        </row>
        <row r="49">
          <cell r="A49">
            <v>1510048</v>
          </cell>
          <cell r="B49" t="str">
            <v>금빛가람종합개발</v>
          </cell>
          <cell r="C49" t="str">
            <v>협약 해지</v>
          </cell>
          <cell r="D49">
            <v>2016</v>
          </cell>
          <cell r="E49">
            <v>2010</v>
          </cell>
          <cell r="F49" t="e">
            <v>#N/A</v>
          </cell>
          <cell r="G49">
            <v>2010</v>
          </cell>
        </row>
        <row r="50">
          <cell r="A50">
            <v>1510049</v>
          </cell>
          <cell r="B50" t="str">
            <v>일하는사람들</v>
          </cell>
          <cell r="C50"/>
          <cell r="D50">
            <v>2016</v>
          </cell>
          <cell r="E50">
            <v>2009</v>
          </cell>
          <cell r="F50">
            <v>2009</v>
          </cell>
          <cell r="G50">
            <v>2009</v>
          </cell>
        </row>
        <row r="51">
          <cell r="A51">
            <v>1510050</v>
          </cell>
          <cell r="B51" t="str">
            <v>커피지아</v>
          </cell>
          <cell r="C51"/>
          <cell r="D51">
            <v>2016</v>
          </cell>
          <cell r="E51">
            <v>2011</v>
          </cell>
          <cell r="F51">
            <v>2011</v>
          </cell>
          <cell r="G51">
            <v>2011</v>
          </cell>
        </row>
        <row r="52">
          <cell r="A52">
            <v>1510051</v>
          </cell>
          <cell r="B52" t="str">
            <v>품앗이마을 사회적협동조합</v>
          </cell>
          <cell r="C52"/>
          <cell r="D52">
            <v>2016</v>
          </cell>
          <cell r="E52">
            <v>2013</v>
          </cell>
          <cell r="F52">
            <v>2015</v>
          </cell>
          <cell r="G52">
            <v>2013</v>
          </cell>
        </row>
        <row r="53">
          <cell r="A53">
            <v>1510052</v>
          </cell>
          <cell r="B53" t="str">
            <v>희망만드는사람들</v>
          </cell>
          <cell r="C53"/>
          <cell r="D53">
            <v>2016</v>
          </cell>
          <cell r="E53">
            <v>2009</v>
          </cell>
          <cell r="F53">
            <v>2013</v>
          </cell>
          <cell r="G53">
            <v>2009</v>
          </cell>
        </row>
        <row r="54">
          <cell r="A54">
            <v>1604053</v>
          </cell>
          <cell r="B54" t="str">
            <v>네오누리콤</v>
          </cell>
          <cell r="C54" t="str">
            <v>협약 해지</v>
          </cell>
          <cell r="D54">
            <v>2016</v>
          </cell>
          <cell r="E54">
            <v>2007</v>
          </cell>
          <cell r="F54" t="e">
            <v>#N/A</v>
          </cell>
          <cell r="G54">
            <v>2007</v>
          </cell>
        </row>
        <row r="55">
          <cell r="A55">
            <v>1604054</v>
          </cell>
          <cell r="B55" t="str">
            <v>농사펀드</v>
          </cell>
          <cell r="C55" t="str">
            <v>미측정</v>
          </cell>
          <cell r="D55">
            <v>2016</v>
          </cell>
          <cell r="E55">
            <v>2014</v>
          </cell>
          <cell r="F55" t="e">
            <v>#N/A</v>
          </cell>
          <cell r="G55">
            <v>2014</v>
          </cell>
        </row>
        <row r="56">
          <cell r="A56">
            <v>1604055</v>
          </cell>
          <cell r="B56" t="str">
            <v>세진플러스</v>
          </cell>
          <cell r="C56"/>
          <cell r="D56">
            <v>2016</v>
          </cell>
          <cell r="E56">
            <v>2010</v>
          </cell>
          <cell r="F56">
            <v>2010</v>
          </cell>
          <cell r="G56">
            <v>2010</v>
          </cell>
        </row>
        <row r="57">
          <cell r="A57">
            <v>1604056</v>
          </cell>
          <cell r="B57" t="str">
            <v>심원테크</v>
          </cell>
          <cell r="C57"/>
          <cell r="D57">
            <v>2016</v>
          </cell>
          <cell r="E57">
            <v>2002</v>
          </cell>
          <cell r="F57">
            <v>2002</v>
          </cell>
          <cell r="G57">
            <v>2002</v>
          </cell>
        </row>
        <row r="58">
          <cell r="A58">
            <v>1604057</v>
          </cell>
          <cell r="B58" t="str">
            <v>아름다운 커피</v>
          </cell>
          <cell r="C58"/>
          <cell r="D58">
            <v>2016</v>
          </cell>
          <cell r="E58">
            <v>2014</v>
          </cell>
          <cell r="F58">
            <v>2013</v>
          </cell>
          <cell r="G58">
            <v>2014</v>
          </cell>
        </row>
        <row r="59">
          <cell r="A59">
            <v>1604058</v>
          </cell>
          <cell r="B59" t="str">
            <v>아산제터먹이 사회적협동조합</v>
          </cell>
          <cell r="C59"/>
          <cell r="D59">
            <v>2016</v>
          </cell>
          <cell r="E59">
            <v>2013</v>
          </cell>
          <cell r="F59">
            <v>2013</v>
          </cell>
          <cell r="G59">
            <v>2013</v>
          </cell>
        </row>
        <row r="60">
          <cell r="A60">
            <v>1604059</v>
          </cell>
          <cell r="B60" t="str">
            <v>오티스타</v>
          </cell>
          <cell r="C60"/>
          <cell r="D60">
            <v>2016</v>
          </cell>
          <cell r="E60">
            <v>2012</v>
          </cell>
          <cell r="F60">
            <v>2012</v>
          </cell>
          <cell r="G60">
            <v>2012</v>
          </cell>
        </row>
        <row r="61">
          <cell r="A61">
            <v>1604060</v>
          </cell>
          <cell r="B61" t="str">
            <v>카페티모르</v>
          </cell>
          <cell r="C61"/>
          <cell r="D61">
            <v>2016</v>
          </cell>
          <cell r="E61">
            <v>2009</v>
          </cell>
          <cell r="F61">
            <v>2012</v>
          </cell>
          <cell r="G61">
            <v>2009</v>
          </cell>
        </row>
        <row r="62">
          <cell r="A62">
            <v>1604061</v>
          </cell>
          <cell r="B62" t="str">
            <v>포이엔</v>
          </cell>
          <cell r="C62"/>
          <cell r="D62">
            <v>2016</v>
          </cell>
          <cell r="E62">
            <v>2011</v>
          </cell>
          <cell r="F62">
            <v>2011</v>
          </cell>
          <cell r="G62">
            <v>2011</v>
          </cell>
        </row>
        <row r="63">
          <cell r="A63">
            <v>1608062</v>
          </cell>
          <cell r="B63" t="str">
            <v>공공프리즘</v>
          </cell>
          <cell r="C63"/>
          <cell r="D63">
            <v>2016</v>
          </cell>
          <cell r="E63">
            <v>2003</v>
          </cell>
          <cell r="F63">
            <v>2013</v>
          </cell>
          <cell r="G63">
            <v>2003</v>
          </cell>
        </row>
        <row r="64">
          <cell r="A64">
            <v>1608063</v>
          </cell>
          <cell r="B64" t="str">
            <v>네이처앤드피플</v>
          </cell>
          <cell r="C64"/>
          <cell r="D64">
            <v>2016</v>
          </cell>
          <cell r="E64">
            <v>2015</v>
          </cell>
          <cell r="F64">
            <v>2015</v>
          </cell>
          <cell r="G64">
            <v>2015</v>
          </cell>
        </row>
        <row r="65">
          <cell r="A65">
            <v>1608064</v>
          </cell>
          <cell r="B65" t="str">
            <v>노나메기</v>
          </cell>
          <cell r="C65"/>
          <cell r="D65">
            <v>2016</v>
          </cell>
          <cell r="E65">
            <v>2010</v>
          </cell>
          <cell r="F65">
            <v>2010</v>
          </cell>
          <cell r="G65">
            <v>2010</v>
          </cell>
        </row>
        <row r="66">
          <cell r="A66">
            <v>1608065</v>
          </cell>
          <cell r="B66" t="str">
            <v>농업회사법인(주)해들녘애</v>
          </cell>
          <cell r="C66"/>
          <cell r="D66">
            <v>2016</v>
          </cell>
          <cell r="E66">
            <v>2010</v>
          </cell>
          <cell r="F66">
            <v>2010</v>
          </cell>
          <cell r="G66">
            <v>2010</v>
          </cell>
        </row>
        <row r="67">
          <cell r="A67">
            <v>1608066</v>
          </cell>
          <cell r="B67" t="str">
            <v>다누리맘</v>
          </cell>
          <cell r="C67" t="str">
            <v>협약 종료</v>
          </cell>
          <cell r="D67">
            <v>2016</v>
          </cell>
          <cell r="E67">
            <v>2013</v>
          </cell>
          <cell r="F67" t="e">
            <v>#N/A</v>
          </cell>
          <cell r="G67">
            <v>2013</v>
          </cell>
        </row>
        <row r="68">
          <cell r="A68">
            <v>1608067</v>
          </cell>
          <cell r="B68" t="str">
            <v>대지를위한바느질</v>
          </cell>
          <cell r="C68" t="str">
            <v>협약 해지</v>
          </cell>
          <cell r="D68">
            <v>2016</v>
          </cell>
          <cell r="E68">
            <v>2010</v>
          </cell>
          <cell r="F68" t="e">
            <v>#N/A</v>
          </cell>
          <cell r="G68">
            <v>2010</v>
          </cell>
        </row>
        <row r="69">
          <cell r="A69">
            <v>1608068</v>
          </cell>
          <cell r="B69" t="str">
            <v>동구밭</v>
          </cell>
          <cell r="C69"/>
          <cell r="D69">
            <v>2016</v>
          </cell>
          <cell r="E69">
            <v>2015</v>
          </cell>
          <cell r="F69">
            <v>2015</v>
          </cell>
          <cell r="G69">
            <v>2015</v>
          </cell>
        </row>
        <row r="70">
          <cell r="A70">
            <v>1608069</v>
          </cell>
          <cell r="B70" t="str">
            <v>두레협동조합</v>
          </cell>
          <cell r="C70"/>
          <cell r="D70">
            <v>2016</v>
          </cell>
          <cell r="E70">
            <v>2013</v>
          </cell>
          <cell r="F70">
            <v>2013</v>
          </cell>
          <cell r="G70">
            <v>2013</v>
          </cell>
        </row>
        <row r="71">
          <cell r="A71">
            <v>1608070</v>
          </cell>
          <cell r="B71" t="str">
            <v>두바퀴희망자전거협동조합</v>
          </cell>
          <cell r="C71"/>
          <cell r="D71">
            <v>2016</v>
          </cell>
          <cell r="E71">
            <v>2011</v>
          </cell>
          <cell r="F71">
            <v>2016</v>
          </cell>
          <cell r="G71">
            <v>2011</v>
          </cell>
        </row>
        <row r="72">
          <cell r="A72">
            <v>1608071</v>
          </cell>
          <cell r="B72" t="str">
            <v>루미르</v>
          </cell>
          <cell r="C72"/>
          <cell r="D72">
            <v>2016</v>
          </cell>
          <cell r="E72">
            <v>2014</v>
          </cell>
          <cell r="F72">
            <v>2014</v>
          </cell>
          <cell r="G72">
            <v>2014</v>
          </cell>
        </row>
        <row r="73">
          <cell r="A73">
            <v>1608072</v>
          </cell>
          <cell r="B73" t="str">
            <v xml:space="preserve">명화극장 </v>
          </cell>
          <cell r="C73"/>
          <cell r="D73">
            <v>2016</v>
          </cell>
          <cell r="E73">
            <v>2012</v>
          </cell>
          <cell r="F73">
            <v>2012</v>
          </cell>
          <cell r="G73">
            <v>2012</v>
          </cell>
        </row>
        <row r="74">
          <cell r="A74">
            <v>1608073</v>
          </cell>
          <cell r="B74" t="str">
            <v>목원스마트스쿨사회적협동조합</v>
          </cell>
          <cell r="C74"/>
          <cell r="D74">
            <v>2016</v>
          </cell>
          <cell r="E74">
            <v>2012</v>
          </cell>
          <cell r="F74">
            <v>2015</v>
          </cell>
          <cell r="G74">
            <v>2012</v>
          </cell>
        </row>
        <row r="75">
          <cell r="A75">
            <v>1608074</v>
          </cell>
          <cell r="B75" t="str">
            <v>배리어프리영화위원회</v>
          </cell>
          <cell r="C75"/>
          <cell r="D75">
            <v>2016</v>
          </cell>
          <cell r="E75">
            <v>2011</v>
          </cell>
          <cell r="F75">
            <v>2012</v>
          </cell>
          <cell r="G75">
            <v>2011</v>
          </cell>
        </row>
        <row r="76">
          <cell r="A76">
            <v>1608075</v>
          </cell>
          <cell r="B76" t="str">
            <v>복지유니온</v>
          </cell>
          <cell r="C76"/>
          <cell r="D76">
            <v>2016</v>
          </cell>
          <cell r="E76">
            <v>2013</v>
          </cell>
          <cell r="F76">
            <v>2011</v>
          </cell>
          <cell r="G76">
            <v>2013</v>
          </cell>
        </row>
        <row r="77">
          <cell r="A77">
            <v>1608076</v>
          </cell>
          <cell r="B77" t="str">
            <v>비타민엔젤스</v>
          </cell>
          <cell r="C77"/>
          <cell r="D77">
            <v>2016</v>
          </cell>
          <cell r="E77">
            <v>2013</v>
          </cell>
          <cell r="F77">
            <v>2013</v>
          </cell>
          <cell r="G77">
            <v>2013</v>
          </cell>
        </row>
        <row r="78">
          <cell r="A78">
            <v>1608077</v>
          </cell>
          <cell r="B78" t="str">
            <v>상상우리</v>
          </cell>
          <cell r="C78"/>
          <cell r="D78">
            <v>2016</v>
          </cell>
          <cell r="E78">
            <v>2010</v>
          </cell>
          <cell r="F78">
            <v>2013</v>
          </cell>
          <cell r="G78">
            <v>2010</v>
          </cell>
        </row>
        <row r="79">
          <cell r="A79">
            <v>1608078</v>
          </cell>
          <cell r="B79" t="str">
            <v>송지</v>
          </cell>
          <cell r="C79"/>
          <cell r="D79">
            <v>2016</v>
          </cell>
          <cell r="E79">
            <v>2011</v>
          </cell>
          <cell r="F79">
            <v>2010</v>
          </cell>
          <cell r="G79">
            <v>2011</v>
          </cell>
        </row>
        <row r="80">
          <cell r="A80">
            <v>1608079</v>
          </cell>
          <cell r="B80" t="str">
            <v>언니네텃밭여성농민생산자협동조합</v>
          </cell>
          <cell r="C80"/>
          <cell r="D80">
            <v>2016</v>
          </cell>
          <cell r="E80">
            <v>2011</v>
          </cell>
          <cell r="F80">
            <v>2016</v>
          </cell>
          <cell r="G80">
            <v>2011</v>
          </cell>
        </row>
        <row r="81">
          <cell r="A81">
            <v>1608080</v>
          </cell>
          <cell r="B81" t="str">
            <v>에코시티서울</v>
          </cell>
          <cell r="C81"/>
          <cell r="D81">
            <v>2016</v>
          </cell>
          <cell r="E81">
            <v>2003</v>
          </cell>
          <cell r="F81">
            <v>2011</v>
          </cell>
          <cell r="G81">
            <v>2003</v>
          </cell>
        </row>
        <row r="82">
          <cell r="A82">
            <v>1608081</v>
          </cell>
          <cell r="B82" t="str">
            <v>엔분의일</v>
          </cell>
          <cell r="C82"/>
          <cell r="D82">
            <v>2016</v>
          </cell>
          <cell r="E82">
            <v>2015</v>
          </cell>
          <cell r="F82">
            <v>2003</v>
          </cell>
          <cell r="G82">
            <v>2015</v>
          </cell>
        </row>
        <row r="83">
          <cell r="A83">
            <v>1608082</v>
          </cell>
          <cell r="B83" t="str">
            <v>오파테크</v>
          </cell>
          <cell r="C83"/>
          <cell r="D83">
            <v>2016</v>
          </cell>
          <cell r="E83">
            <v>2016</v>
          </cell>
          <cell r="F83">
            <v>2015</v>
          </cell>
          <cell r="G83">
            <v>2016</v>
          </cell>
        </row>
        <row r="84">
          <cell r="A84">
            <v>1608083</v>
          </cell>
          <cell r="B84" t="str">
            <v>원주노인소비자생활협동조합</v>
          </cell>
          <cell r="C84"/>
          <cell r="D84">
            <v>2016</v>
          </cell>
          <cell r="E84">
            <v>2014</v>
          </cell>
          <cell r="F84">
            <v>2006</v>
          </cell>
          <cell r="G84">
            <v>2014</v>
          </cell>
        </row>
        <row r="85">
          <cell r="A85">
            <v>1608084</v>
          </cell>
          <cell r="B85" t="str">
            <v>제리백</v>
          </cell>
          <cell r="C85"/>
          <cell r="D85">
            <v>2016</v>
          </cell>
          <cell r="E85">
            <v>2012</v>
          </cell>
          <cell r="F85">
            <v>2014</v>
          </cell>
          <cell r="G85">
            <v>2012</v>
          </cell>
        </row>
        <row r="86">
          <cell r="A86">
            <v>1608085</v>
          </cell>
          <cell r="B86" t="str">
            <v>리움</v>
          </cell>
          <cell r="C86" t="str">
            <v>미측정</v>
          </cell>
          <cell r="D86">
            <v>2016</v>
          </cell>
          <cell r="E86">
            <v>2012</v>
          </cell>
          <cell r="F86" t="e">
            <v>#N/A</v>
          </cell>
          <cell r="G86">
            <v>2012</v>
          </cell>
        </row>
        <row r="87">
          <cell r="A87">
            <v>1608086</v>
          </cell>
          <cell r="B87" t="str">
            <v>이레인텍</v>
          </cell>
          <cell r="C87"/>
          <cell r="D87">
            <v>2016</v>
          </cell>
          <cell r="E87">
            <v>2012</v>
          </cell>
          <cell r="F87">
            <v>2012</v>
          </cell>
          <cell r="G87">
            <v>2012</v>
          </cell>
        </row>
        <row r="88">
          <cell r="A88">
            <v>1608087</v>
          </cell>
          <cell r="B88" t="str">
            <v>커스프</v>
          </cell>
          <cell r="C88"/>
          <cell r="D88">
            <v>2016</v>
          </cell>
          <cell r="E88">
            <v>2013</v>
          </cell>
          <cell r="F88">
            <v>2012</v>
          </cell>
          <cell r="G88">
            <v>2013</v>
          </cell>
        </row>
        <row r="89">
          <cell r="A89">
            <v>1608088</v>
          </cell>
          <cell r="B89" t="str">
            <v xml:space="preserve">이든밥상 </v>
          </cell>
          <cell r="C89"/>
          <cell r="D89">
            <v>2016</v>
          </cell>
          <cell r="E89">
            <v>2012</v>
          </cell>
          <cell r="F89">
            <v>2011</v>
          </cell>
          <cell r="G89">
            <v>2012</v>
          </cell>
        </row>
        <row r="90">
          <cell r="A90">
            <v>1608089</v>
          </cell>
          <cell r="B90" t="str">
            <v>천안돌봄사회서비스센터</v>
          </cell>
          <cell r="C90"/>
          <cell r="D90">
            <v>2016</v>
          </cell>
          <cell r="E90">
            <v>2011</v>
          </cell>
          <cell r="F90">
            <v>2009</v>
          </cell>
          <cell r="G90">
            <v>2011</v>
          </cell>
        </row>
        <row r="91">
          <cell r="A91">
            <v>1608090</v>
          </cell>
          <cell r="B91" t="str">
            <v>추억극장 미림</v>
          </cell>
          <cell r="C91"/>
          <cell r="D91">
            <v>2016</v>
          </cell>
          <cell r="E91">
            <v>2009</v>
          </cell>
          <cell r="F91">
            <v>2013</v>
          </cell>
          <cell r="G91">
            <v>2009</v>
          </cell>
        </row>
        <row r="92">
          <cell r="A92">
            <v>1608091</v>
          </cell>
          <cell r="B92" t="str">
            <v>한누리</v>
          </cell>
          <cell r="C92"/>
          <cell r="D92">
            <v>2016</v>
          </cell>
          <cell r="E92">
            <v>2008</v>
          </cell>
          <cell r="F92">
            <v>2008</v>
          </cell>
          <cell r="G92">
            <v>2008</v>
          </cell>
        </row>
        <row r="93">
          <cell r="A93">
            <v>1608092</v>
          </cell>
          <cell r="B93" t="str">
            <v>한마음에프앤씨</v>
          </cell>
          <cell r="C93"/>
          <cell r="D93">
            <v>2016</v>
          </cell>
          <cell r="E93">
            <v>2014</v>
          </cell>
          <cell r="F93">
            <v>2014</v>
          </cell>
          <cell r="G93">
            <v>2014</v>
          </cell>
        </row>
        <row r="94">
          <cell r="A94">
            <v>1608093</v>
          </cell>
          <cell r="B94" t="str">
            <v>헬프카협동조합</v>
          </cell>
          <cell r="C94" t="str">
            <v>협약 종료</v>
          </cell>
          <cell r="D94">
            <v>2016</v>
          </cell>
          <cell r="E94">
            <v>2015</v>
          </cell>
          <cell r="F94" t="e">
            <v>#N/A</v>
          </cell>
          <cell r="G94">
            <v>2015</v>
          </cell>
        </row>
        <row r="95">
          <cell r="A95">
            <v>1608094</v>
          </cell>
          <cell r="B95" t="str">
            <v>희망하우징</v>
          </cell>
          <cell r="C95"/>
          <cell r="D95">
            <v>2016</v>
          </cell>
          <cell r="E95">
            <v>2010</v>
          </cell>
          <cell r="F95">
            <v>2010</v>
          </cell>
          <cell r="G95">
            <v>2010</v>
          </cell>
        </row>
        <row r="96">
          <cell r="A96">
            <v>1612095</v>
          </cell>
          <cell r="B96" t="str">
            <v>센시</v>
          </cell>
          <cell r="C96"/>
          <cell r="D96">
            <v>2017</v>
          </cell>
          <cell r="E96">
            <v>2015</v>
          </cell>
          <cell r="F96">
            <v>2015</v>
          </cell>
          <cell r="G96">
            <v>2015</v>
          </cell>
        </row>
        <row r="97">
          <cell r="A97">
            <v>1612096</v>
          </cell>
          <cell r="B97" t="str">
            <v>로앤컴퍼니</v>
          </cell>
          <cell r="C97"/>
          <cell r="D97">
            <v>2017</v>
          </cell>
          <cell r="E97">
            <v>2012</v>
          </cell>
          <cell r="F97">
            <v>2012</v>
          </cell>
          <cell r="G97">
            <v>2012</v>
          </cell>
        </row>
        <row r="98">
          <cell r="A98">
            <v>1612097</v>
          </cell>
          <cell r="B98" t="str">
            <v>미담장학회</v>
          </cell>
          <cell r="C98"/>
          <cell r="D98">
            <v>2017</v>
          </cell>
          <cell r="E98">
            <v>2009</v>
          </cell>
          <cell r="F98">
            <v>2009</v>
          </cell>
          <cell r="G98">
            <v>2009</v>
          </cell>
        </row>
        <row r="99">
          <cell r="A99">
            <v>1612098</v>
          </cell>
          <cell r="B99" t="str">
            <v>바른음원협동조합</v>
          </cell>
          <cell r="C99"/>
          <cell r="D99">
            <v>2017</v>
          </cell>
          <cell r="E99">
            <v>2014</v>
          </cell>
          <cell r="F99">
            <v>2014</v>
          </cell>
          <cell r="G99">
            <v>2014</v>
          </cell>
        </row>
        <row r="100">
          <cell r="A100">
            <v>1612099</v>
          </cell>
          <cell r="B100" t="str">
            <v>살림의료복지사회적협동조합</v>
          </cell>
          <cell r="C100"/>
          <cell r="D100">
            <v>2017</v>
          </cell>
          <cell r="E100">
            <v>2012</v>
          </cell>
          <cell r="F100">
            <v>2014</v>
          </cell>
          <cell r="G100">
            <v>2012</v>
          </cell>
        </row>
        <row r="101">
          <cell r="A101">
            <v>1612100</v>
          </cell>
          <cell r="B101" t="str">
            <v>위시켓㈜</v>
          </cell>
          <cell r="C101"/>
          <cell r="D101">
            <v>2017</v>
          </cell>
          <cell r="E101">
            <v>2012</v>
          </cell>
          <cell r="F101">
            <v>2012</v>
          </cell>
          <cell r="G101">
            <v>2012</v>
          </cell>
        </row>
        <row r="102">
          <cell r="A102">
            <v>1612101</v>
          </cell>
          <cell r="B102" t="str">
            <v>작은영화관협동조합</v>
          </cell>
          <cell r="C102" t="str">
            <v>협약 종료</v>
          </cell>
          <cell r="D102">
            <v>2017</v>
          </cell>
          <cell r="E102">
            <v>2014</v>
          </cell>
          <cell r="F102" t="e">
            <v>#N/A</v>
          </cell>
          <cell r="G102">
            <v>2014</v>
          </cell>
        </row>
        <row r="103">
          <cell r="A103">
            <v>1708102</v>
          </cell>
          <cell r="B103" t="str">
            <v>가온IPM</v>
          </cell>
          <cell r="C103"/>
          <cell r="D103">
            <v>2017</v>
          </cell>
          <cell r="E103">
            <v>2015</v>
          </cell>
          <cell r="F103">
            <v>2015</v>
          </cell>
          <cell r="G103">
            <v>2015</v>
          </cell>
        </row>
        <row r="104">
          <cell r="A104">
            <v>1708103</v>
          </cell>
          <cell r="B104" t="str">
            <v>광주배달</v>
          </cell>
          <cell r="C104"/>
          <cell r="D104">
            <v>2017</v>
          </cell>
          <cell r="E104">
            <v>2016</v>
          </cell>
          <cell r="F104">
            <v>2016</v>
          </cell>
          <cell r="G104">
            <v>2016</v>
          </cell>
        </row>
        <row r="105">
          <cell r="A105">
            <v>1708104</v>
          </cell>
          <cell r="B105" t="str">
            <v>교육사회적기업포인트</v>
          </cell>
          <cell r="C105"/>
          <cell r="D105">
            <v>2017</v>
          </cell>
          <cell r="E105">
            <v>2011</v>
          </cell>
          <cell r="F105">
            <v>2011</v>
          </cell>
          <cell r="G105">
            <v>2011</v>
          </cell>
        </row>
        <row r="106">
          <cell r="A106">
            <v>1708105</v>
          </cell>
          <cell r="B106" t="str">
            <v>에이노브</v>
          </cell>
          <cell r="C106"/>
          <cell r="D106">
            <v>2017</v>
          </cell>
          <cell r="E106">
            <v>2016</v>
          </cell>
          <cell r="F106">
            <v>2016</v>
          </cell>
          <cell r="G106">
            <v>2016</v>
          </cell>
        </row>
        <row r="107">
          <cell r="A107">
            <v>1708106</v>
          </cell>
          <cell r="B107" t="str">
            <v>금사연</v>
          </cell>
          <cell r="C107"/>
          <cell r="D107">
            <v>2017</v>
          </cell>
          <cell r="E107">
            <v>2014</v>
          </cell>
          <cell r="F107">
            <v>2014</v>
          </cell>
          <cell r="G107">
            <v>2014</v>
          </cell>
        </row>
        <row r="108">
          <cell r="A108">
            <v>1708107</v>
          </cell>
          <cell r="B108" t="str">
            <v>누리</v>
          </cell>
          <cell r="C108"/>
          <cell r="D108">
            <v>2017</v>
          </cell>
          <cell r="E108">
            <v>2011</v>
          </cell>
          <cell r="F108">
            <v>2011</v>
          </cell>
          <cell r="G108">
            <v>2011</v>
          </cell>
        </row>
        <row r="109">
          <cell r="A109">
            <v>1708108</v>
          </cell>
          <cell r="B109" t="str">
            <v>더펫하우스협동조합</v>
          </cell>
          <cell r="C109"/>
          <cell r="D109">
            <v>2017</v>
          </cell>
          <cell r="E109">
            <v>2016</v>
          </cell>
          <cell r="F109">
            <v>2016</v>
          </cell>
          <cell r="G109">
            <v>2016</v>
          </cell>
        </row>
        <row r="110">
          <cell r="A110">
            <v>1708109</v>
          </cell>
          <cell r="B110" t="str">
            <v>두리함께</v>
          </cell>
          <cell r="C110"/>
          <cell r="D110">
            <v>2017</v>
          </cell>
          <cell r="E110">
            <v>2015</v>
          </cell>
          <cell r="F110">
            <v>2015</v>
          </cell>
          <cell r="G110">
            <v>2015</v>
          </cell>
        </row>
        <row r="111">
          <cell r="A111">
            <v>1708110</v>
          </cell>
          <cell r="B111" t="str">
            <v>맘이랜서</v>
          </cell>
          <cell r="C111"/>
          <cell r="D111">
            <v>2017</v>
          </cell>
          <cell r="E111">
            <v>2013</v>
          </cell>
          <cell r="F111">
            <v>2013</v>
          </cell>
          <cell r="G111">
            <v>2013</v>
          </cell>
        </row>
        <row r="112">
          <cell r="A112">
            <v>1708111</v>
          </cell>
          <cell r="B112" t="str">
            <v>멘퍼스</v>
          </cell>
          <cell r="C112"/>
          <cell r="D112">
            <v>2017</v>
          </cell>
          <cell r="E112">
            <v>2015</v>
          </cell>
          <cell r="F112">
            <v>2015</v>
          </cell>
          <cell r="G112">
            <v>2015</v>
          </cell>
        </row>
        <row r="113">
          <cell r="A113">
            <v>1708112</v>
          </cell>
          <cell r="B113" t="str">
            <v>명랑캠페인</v>
          </cell>
          <cell r="C113"/>
          <cell r="D113">
            <v>2017</v>
          </cell>
          <cell r="E113">
            <v>2015</v>
          </cell>
          <cell r="F113">
            <v>2015</v>
          </cell>
          <cell r="G113">
            <v>2015</v>
          </cell>
        </row>
        <row r="114">
          <cell r="A114">
            <v>1708113</v>
          </cell>
          <cell r="B114" t="str">
            <v>비알인포텍</v>
          </cell>
          <cell r="C114"/>
          <cell r="D114">
            <v>2017</v>
          </cell>
          <cell r="E114">
            <v>2014</v>
          </cell>
          <cell r="F114">
            <v>2014</v>
          </cell>
          <cell r="G114">
            <v>2014</v>
          </cell>
        </row>
        <row r="115">
          <cell r="A115">
            <v>1708114</v>
          </cell>
          <cell r="B115" t="str">
            <v>빅워크</v>
          </cell>
          <cell r="C115"/>
          <cell r="D115">
            <v>2017</v>
          </cell>
          <cell r="E115">
            <v>2012</v>
          </cell>
          <cell r="F115">
            <v>2012</v>
          </cell>
          <cell r="G115">
            <v>2012</v>
          </cell>
        </row>
        <row r="116">
          <cell r="A116">
            <v>1708115</v>
          </cell>
          <cell r="B116" t="str">
            <v>사나래(주)농업회사법인</v>
          </cell>
          <cell r="C116"/>
          <cell r="D116">
            <v>2017</v>
          </cell>
          <cell r="E116">
            <v>2015</v>
          </cell>
          <cell r="F116" t="e">
            <v>#N/A</v>
          </cell>
          <cell r="G116">
            <v>2015</v>
          </cell>
        </row>
        <row r="117">
          <cell r="A117">
            <v>1708116</v>
          </cell>
          <cell r="B117" t="str">
            <v>사회적협동조합동행</v>
          </cell>
          <cell r="C117"/>
          <cell r="D117">
            <v>2017</v>
          </cell>
          <cell r="E117">
            <v>2014</v>
          </cell>
          <cell r="F117">
            <v>2014</v>
          </cell>
          <cell r="G117">
            <v>2014</v>
          </cell>
        </row>
        <row r="118">
          <cell r="A118">
            <v>1708117</v>
          </cell>
          <cell r="B118" t="str">
            <v>싸리비</v>
          </cell>
          <cell r="C118"/>
          <cell r="D118">
            <v>2017</v>
          </cell>
          <cell r="E118">
            <v>2010</v>
          </cell>
          <cell r="F118">
            <v>2010</v>
          </cell>
          <cell r="G118">
            <v>2010</v>
          </cell>
        </row>
        <row r="119">
          <cell r="A119">
            <v>1708118</v>
          </cell>
          <cell r="B119" t="str">
            <v>아름다운사람들복지회</v>
          </cell>
          <cell r="C119"/>
          <cell r="D119">
            <v>2017</v>
          </cell>
          <cell r="E119">
            <v>2013</v>
          </cell>
          <cell r="F119">
            <v>2013</v>
          </cell>
          <cell r="G119">
            <v>2013</v>
          </cell>
        </row>
        <row r="120">
          <cell r="A120">
            <v>1708119</v>
          </cell>
          <cell r="B120" t="str">
            <v>아인</v>
          </cell>
          <cell r="C120"/>
          <cell r="D120">
            <v>2017</v>
          </cell>
          <cell r="E120">
            <v>2012</v>
          </cell>
          <cell r="F120">
            <v>2012</v>
          </cell>
          <cell r="G120">
            <v>2012</v>
          </cell>
        </row>
        <row r="121">
          <cell r="A121">
            <v>1708120</v>
          </cell>
          <cell r="B121" t="str">
            <v>업드림코리아</v>
          </cell>
          <cell r="C121"/>
          <cell r="D121">
            <v>2017</v>
          </cell>
          <cell r="E121">
            <v>2016</v>
          </cell>
          <cell r="F121">
            <v>2016</v>
          </cell>
          <cell r="G121">
            <v>2016</v>
          </cell>
        </row>
        <row r="122">
          <cell r="A122">
            <v>1708121</v>
          </cell>
          <cell r="B122" t="str">
            <v>에코라이프살림</v>
          </cell>
          <cell r="C122"/>
          <cell r="D122">
            <v>2017</v>
          </cell>
          <cell r="E122">
            <v>2011</v>
          </cell>
          <cell r="F122">
            <v>2011</v>
          </cell>
          <cell r="G122">
            <v>2011</v>
          </cell>
        </row>
        <row r="123">
          <cell r="A123">
            <v>1708122</v>
          </cell>
          <cell r="B123" t="str">
            <v>오엠인터랙티브</v>
          </cell>
          <cell r="C123"/>
          <cell r="D123">
            <v>2017</v>
          </cell>
          <cell r="E123">
            <v>2015</v>
          </cell>
          <cell r="F123">
            <v>2015</v>
          </cell>
          <cell r="G123">
            <v>2015</v>
          </cell>
        </row>
        <row r="124">
          <cell r="A124">
            <v>1708123</v>
          </cell>
          <cell r="B124" t="str">
            <v>위즈온협동조합</v>
          </cell>
          <cell r="C124"/>
          <cell r="D124">
            <v>2017</v>
          </cell>
          <cell r="E124">
            <v>2012</v>
          </cell>
          <cell r="F124">
            <v>2013</v>
          </cell>
          <cell r="G124">
            <v>2012</v>
          </cell>
        </row>
        <row r="125">
          <cell r="A125">
            <v>1708124</v>
          </cell>
          <cell r="B125" t="str">
            <v>점프</v>
          </cell>
          <cell r="C125"/>
          <cell r="D125">
            <v>2017</v>
          </cell>
          <cell r="E125">
            <v>2012</v>
          </cell>
          <cell r="F125">
            <v>2011</v>
          </cell>
          <cell r="G125">
            <v>2012</v>
          </cell>
        </row>
        <row r="126">
          <cell r="A126">
            <v>1708125</v>
          </cell>
          <cell r="B126" t="str">
            <v>천년누리푸드</v>
          </cell>
          <cell r="C126" t="str">
            <v>미측정</v>
          </cell>
          <cell r="D126">
            <v>2017</v>
          </cell>
          <cell r="E126">
            <v>2012</v>
          </cell>
          <cell r="F126" t="e">
            <v>#N/A</v>
          </cell>
          <cell r="G126">
            <v>2012</v>
          </cell>
        </row>
        <row r="127">
          <cell r="A127">
            <v>1708126</v>
          </cell>
          <cell r="B127" t="str">
            <v>테스트웍스</v>
          </cell>
          <cell r="C127"/>
          <cell r="D127">
            <v>2017</v>
          </cell>
          <cell r="E127">
            <v>2015</v>
          </cell>
          <cell r="F127">
            <v>2015</v>
          </cell>
          <cell r="G127">
            <v>2015</v>
          </cell>
        </row>
        <row r="128">
          <cell r="A128">
            <v>1708127</v>
          </cell>
          <cell r="B128" t="str">
            <v>트립티</v>
          </cell>
          <cell r="C128"/>
          <cell r="D128">
            <v>2017</v>
          </cell>
          <cell r="E128">
            <v>2012</v>
          </cell>
          <cell r="F128">
            <v>2012</v>
          </cell>
          <cell r="G128">
            <v>2012</v>
          </cell>
        </row>
        <row r="129">
          <cell r="A129">
            <v>1708128</v>
          </cell>
          <cell r="B129" t="str">
            <v>하우징케어</v>
          </cell>
          <cell r="C129"/>
          <cell r="D129">
            <v>2017</v>
          </cell>
          <cell r="E129">
            <v>2011</v>
          </cell>
          <cell r="F129">
            <v>2011</v>
          </cell>
          <cell r="G129">
            <v>2011</v>
          </cell>
        </row>
        <row r="130">
          <cell r="A130">
            <v>1708129</v>
          </cell>
          <cell r="B130" t="str">
            <v>한빛</v>
          </cell>
          <cell r="C130"/>
          <cell r="D130">
            <v>2017</v>
          </cell>
          <cell r="E130">
            <v>2015</v>
          </cell>
          <cell r="F130">
            <v>2016</v>
          </cell>
          <cell r="G130">
            <v>2015</v>
          </cell>
        </row>
        <row r="131">
          <cell r="A131">
            <v>1708130</v>
          </cell>
          <cell r="B131" t="str">
            <v>행복더하기</v>
          </cell>
          <cell r="C131"/>
          <cell r="D131">
            <v>2017</v>
          </cell>
          <cell r="E131">
            <v>2011</v>
          </cell>
          <cell r="F131">
            <v>2012</v>
          </cell>
          <cell r="G131">
            <v>2011</v>
          </cell>
        </row>
        <row r="132">
          <cell r="A132">
            <v>1808131</v>
          </cell>
          <cell r="B132" t="str">
            <v>29일</v>
          </cell>
          <cell r="C132"/>
          <cell r="D132">
            <v>2018</v>
          </cell>
          <cell r="E132">
            <v>2016</v>
          </cell>
          <cell r="F132">
            <v>2016</v>
          </cell>
          <cell r="G132">
            <v>2016</v>
          </cell>
        </row>
        <row r="133">
          <cell r="A133">
            <v>1808132</v>
          </cell>
          <cell r="B133" t="str">
            <v>굳잡스</v>
          </cell>
          <cell r="C133"/>
          <cell r="D133">
            <v>2018</v>
          </cell>
          <cell r="E133">
            <v>2016</v>
          </cell>
          <cell r="F133">
            <v>2016</v>
          </cell>
          <cell r="G133">
            <v>2016</v>
          </cell>
        </row>
        <row r="134">
          <cell r="A134">
            <v>1808133</v>
          </cell>
          <cell r="B134" t="str">
            <v>늘푸른자원</v>
          </cell>
          <cell r="C134"/>
          <cell r="D134">
            <v>2018</v>
          </cell>
          <cell r="E134">
            <v>2007</v>
          </cell>
          <cell r="F134">
            <v>2007</v>
          </cell>
          <cell r="G134">
            <v>2007</v>
          </cell>
        </row>
        <row r="135">
          <cell r="A135">
            <v>1808134</v>
          </cell>
          <cell r="B135" t="str">
            <v>다래월드</v>
          </cell>
          <cell r="C135"/>
          <cell r="D135">
            <v>2018</v>
          </cell>
          <cell r="E135">
            <v>2001</v>
          </cell>
          <cell r="F135">
            <v>2001</v>
          </cell>
          <cell r="G135">
            <v>2001</v>
          </cell>
        </row>
        <row r="136">
          <cell r="A136">
            <v>1808135</v>
          </cell>
          <cell r="B136" t="str">
            <v>닷</v>
          </cell>
          <cell r="C136"/>
          <cell r="D136">
            <v>2018</v>
          </cell>
          <cell r="E136">
            <v>2015</v>
          </cell>
          <cell r="F136">
            <v>2015</v>
          </cell>
          <cell r="G136">
            <v>2015</v>
          </cell>
        </row>
        <row r="137">
          <cell r="A137">
            <v>1808136</v>
          </cell>
          <cell r="B137" t="str">
            <v>도시융합협동조합</v>
          </cell>
          <cell r="C137"/>
          <cell r="D137">
            <v>2018</v>
          </cell>
          <cell r="E137">
            <v>2013</v>
          </cell>
          <cell r="F137">
            <v>2013</v>
          </cell>
          <cell r="G137">
            <v>2013</v>
          </cell>
        </row>
        <row r="138">
          <cell r="A138">
            <v>1808137</v>
          </cell>
          <cell r="B138" t="str">
            <v>두손컴퍼니</v>
          </cell>
          <cell r="C138"/>
          <cell r="D138">
            <v>2018</v>
          </cell>
          <cell r="E138">
            <v>2012</v>
          </cell>
          <cell r="F138">
            <v>2013</v>
          </cell>
          <cell r="G138">
            <v>2012</v>
          </cell>
        </row>
        <row r="139">
          <cell r="A139">
            <v>1808138</v>
          </cell>
          <cell r="B139" t="str">
            <v>드림위드앙상블</v>
          </cell>
          <cell r="C139"/>
          <cell r="D139">
            <v>2018</v>
          </cell>
          <cell r="E139">
            <v>2015</v>
          </cell>
          <cell r="F139">
            <v>2015</v>
          </cell>
          <cell r="G139">
            <v>2015</v>
          </cell>
        </row>
        <row r="140">
          <cell r="A140">
            <v>1808139</v>
          </cell>
          <cell r="B140" t="str">
            <v>루트에너지</v>
          </cell>
          <cell r="C140"/>
          <cell r="D140">
            <v>2018</v>
          </cell>
          <cell r="E140">
            <v>2014</v>
          </cell>
          <cell r="F140">
            <v>2013</v>
          </cell>
          <cell r="G140">
            <v>2014</v>
          </cell>
        </row>
        <row r="141">
          <cell r="A141">
            <v>1808140</v>
          </cell>
          <cell r="B141" t="str">
            <v>리드릭</v>
          </cell>
          <cell r="C141"/>
          <cell r="D141">
            <v>2018</v>
          </cell>
          <cell r="E141">
            <v>2008</v>
          </cell>
          <cell r="F141">
            <v>2006</v>
          </cell>
          <cell r="G141">
            <v>2008</v>
          </cell>
        </row>
        <row r="142">
          <cell r="A142">
            <v>1808141</v>
          </cell>
          <cell r="B142" t="str">
            <v>목화송이협동조합</v>
          </cell>
          <cell r="C142"/>
          <cell r="D142">
            <v>2018</v>
          </cell>
          <cell r="E142">
            <v>2006</v>
          </cell>
          <cell r="F142">
            <v>2006</v>
          </cell>
          <cell r="G142">
            <v>2006</v>
          </cell>
        </row>
        <row r="143">
          <cell r="A143">
            <v>1808142</v>
          </cell>
          <cell r="B143" t="str">
            <v>부산돌봄사회서비스센터</v>
          </cell>
          <cell r="C143"/>
          <cell r="D143">
            <v>2018</v>
          </cell>
          <cell r="E143">
            <v>2009</v>
          </cell>
          <cell r="F143">
            <v>2009</v>
          </cell>
          <cell r="G143">
            <v>2009</v>
          </cell>
        </row>
        <row r="144">
          <cell r="A144">
            <v>1808143</v>
          </cell>
          <cell r="B144" t="str">
            <v>섬이다</v>
          </cell>
          <cell r="C144"/>
          <cell r="D144">
            <v>2018</v>
          </cell>
          <cell r="E144">
            <v>2014</v>
          </cell>
          <cell r="F144">
            <v>2015</v>
          </cell>
          <cell r="G144">
            <v>2014</v>
          </cell>
        </row>
        <row r="145">
          <cell r="A145">
            <v>1808144</v>
          </cell>
          <cell r="B145" t="str">
            <v>소화아람일터</v>
          </cell>
          <cell r="C145"/>
          <cell r="D145">
            <v>2018</v>
          </cell>
          <cell r="E145">
            <v>2006</v>
          </cell>
          <cell r="F145">
            <v>2006</v>
          </cell>
          <cell r="G145">
            <v>2006</v>
          </cell>
        </row>
        <row r="146">
          <cell r="A146">
            <v>1808145</v>
          </cell>
          <cell r="B146" t="str">
            <v>수호천사</v>
          </cell>
          <cell r="C146"/>
          <cell r="D146">
            <v>2018</v>
          </cell>
          <cell r="E146">
            <v>2012</v>
          </cell>
          <cell r="F146">
            <v>2012</v>
          </cell>
          <cell r="G146">
            <v>2012</v>
          </cell>
        </row>
        <row r="147">
          <cell r="A147">
            <v>1808146</v>
          </cell>
          <cell r="B147" t="str">
            <v>시흥희망의료복지사회적협동조합</v>
          </cell>
          <cell r="C147"/>
          <cell r="D147">
            <v>2018</v>
          </cell>
          <cell r="E147">
            <v>2009</v>
          </cell>
          <cell r="F147">
            <v>2009</v>
          </cell>
          <cell r="G147">
            <v>2009</v>
          </cell>
        </row>
        <row r="148">
          <cell r="A148">
            <v>1808147</v>
          </cell>
          <cell r="B148" t="str">
            <v>아시아공정무역네트워크</v>
          </cell>
          <cell r="C148"/>
          <cell r="D148">
            <v>2018</v>
          </cell>
          <cell r="E148">
            <v>2012</v>
          </cell>
          <cell r="F148">
            <v>2012</v>
          </cell>
          <cell r="G148">
            <v>2012</v>
          </cell>
        </row>
        <row r="149">
          <cell r="A149">
            <v>1808148</v>
          </cell>
          <cell r="B149" t="str">
            <v>아토머스</v>
          </cell>
          <cell r="C149"/>
          <cell r="D149">
            <v>2018</v>
          </cell>
          <cell r="E149">
            <v>2015</v>
          </cell>
          <cell r="F149">
            <v>2015</v>
          </cell>
          <cell r="G149">
            <v>2015</v>
          </cell>
        </row>
        <row r="150">
          <cell r="A150">
            <v>1808149</v>
          </cell>
          <cell r="B150" t="str">
            <v>앤스페이스</v>
          </cell>
          <cell r="C150"/>
          <cell r="D150">
            <v>2018</v>
          </cell>
          <cell r="E150">
            <v>2014</v>
          </cell>
          <cell r="F150">
            <v>2013</v>
          </cell>
          <cell r="G150">
            <v>2014</v>
          </cell>
        </row>
        <row r="151">
          <cell r="A151">
            <v>1808150</v>
          </cell>
          <cell r="B151" t="str">
            <v>어스맨</v>
          </cell>
          <cell r="C151"/>
          <cell r="D151">
            <v>2018</v>
          </cell>
          <cell r="E151">
            <v>2014</v>
          </cell>
          <cell r="F151">
            <v>2014</v>
          </cell>
          <cell r="G151">
            <v>2014</v>
          </cell>
        </row>
        <row r="152">
          <cell r="A152">
            <v>1808151</v>
          </cell>
          <cell r="B152" t="str">
            <v>오디에스</v>
          </cell>
          <cell r="C152"/>
          <cell r="D152">
            <v>2018</v>
          </cell>
          <cell r="E152">
            <v>2012</v>
          </cell>
          <cell r="F152">
            <v>2012</v>
          </cell>
          <cell r="G152">
            <v>2012</v>
          </cell>
        </row>
        <row r="153">
          <cell r="A153">
            <v>1808152</v>
          </cell>
          <cell r="B153" t="str">
            <v>오티비컴퍼니
(구.오티비크리에이티브)</v>
          </cell>
          <cell r="C153"/>
          <cell r="D153">
            <v>2018</v>
          </cell>
          <cell r="E153">
            <v>2010</v>
          </cell>
          <cell r="F153">
            <v>2010</v>
          </cell>
          <cell r="G153">
            <v>2010</v>
          </cell>
        </row>
        <row r="154">
          <cell r="A154">
            <v>1808153</v>
          </cell>
          <cell r="B154" t="str">
            <v>온케어구리</v>
          </cell>
          <cell r="C154"/>
          <cell r="D154">
            <v>2018</v>
          </cell>
          <cell r="E154">
            <v>2011</v>
          </cell>
          <cell r="F154">
            <v>2011</v>
          </cell>
          <cell r="G154">
            <v>2011</v>
          </cell>
        </row>
        <row r="155">
          <cell r="A155">
            <v>1808154</v>
          </cell>
          <cell r="B155" t="str">
            <v>우리동물병원생명사회적협동조합</v>
          </cell>
          <cell r="C155"/>
          <cell r="D155">
            <v>2018</v>
          </cell>
          <cell r="E155">
            <v>2013</v>
          </cell>
          <cell r="F155">
            <v>2015</v>
          </cell>
          <cell r="G155">
            <v>2013</v>
          </cell>
        </row>
        <row r="156">
          <cell r="A156">
            <v>1808155</v>
          </cell>
          <cell r="B156" t="str">
            <v>일상예술창작센터</v>
          </cell>
          <cell r="C156"/>
          <cell r="D156">
            <v>2018</v>
          </cell>
          <cell r="E156">
            <v>2015</v>
          </cell>
          <cell r="F156">
            <v>2003</v>
          </cell>
          <cell r="G156">
            <v>2015</v>
          </cell>
        </row>
        <row r="157">
          <cell r="A157">
            <v>1808156</v>
          </cell>
          <cell r="B157" t="str">
            <v>장터사회적협동조합</v>
          </cell>
          <cell r="C157"/>
          <cell r="D157">
            <v>2018</v>
          </cell>
          <cell r="E157">
            <v>2013</v>
          </cell>
          <cell r="F157">
            <v>2013</v>
          </cell>
          <cell r="G157">
            <v>2013</v>
          </cell>
        </row>
        <row r="158">
          <cell r="A158">
            <v>1808157</v>
          </cell>
          <cell r="B158" t="str">
            <v>좋은환경</v>
          </cell>
          <cell r="C158"/>
          <cell r="D158">
            <v>2018</v>
          </cell>
          <cell r="E158">
            <v>2011</v>
          </cell>
          <cell r="F158">
            <v>2011</v>
          </cell>
          <cell r="G158">
            <v>2011</v>
          </cell>
        </row>
        <row r="159">
          <cell r="A159">
            <v>1808158</v>
          </cell>
          <cell r="B159" t="str">
            <v>처음애</v>
          </cell>
          <cell r="C159"/>
          <cell r="D159">
            <v>2018</v>
          </cell>
          <cell r="E159">
            <v>2016</v>
          </cell>
          <cell r="F159">
            <v>2016</v>
          </cell>
          <cell r="G159">
            <v>2016</v>
          </cell>
        </row>
        <row r="160">
          <cell r="A160">
            <v>1808159</v>
          </cell>
          <cell r="B160" t="str">
            <v>청밀</v>
          </cell>
          <cell r="C160"/>
          <cell r="D160">
            <v>2018</v>
          </cell>
          <cell r="E160">
            <v>2016</v>
          </cell>
          <cell r="F160">
            <v>2016</v>
          </cell>
          <cell r="G160">
            <v>2016</v>
          </cell>
        </row>
        <row r="161">
          <cell r="A161">
            <v>1808160</v>
          </cell>
          <cell r="B161" t="str">
            <v>청소박사협동조합</v>
          </cell>
          <cell r="C161"/>
          <cell r="D161">
            <v>2018</v>
          </cell>
          <cell r="E161">
            <v>2012</v>
          </cell>
          <cell r="F161">
            <v>2012</v>
          </cell>
          <cell r="G161">
            <v>2012</v>
          </cell>
        </row>
        <row r="162">
          <cell r="A162">
            <v>1808161</v>
          </cell>
          <cell r="B162" t="str">
            <v>케이오에이</v>
          </cell>
          <cell r="C162"/>
          <cell r="D162">
            <v>2018</v>
          </cell>
          <cell r="E162">
            <v>2014</v>
          </cell>
          <cell r="F162">
            <v>2014</v>
          </cell>
          <cell r="G162">
            <v>2014</v>
          </cell>
        </row>
        <row r="163">
          <cell r="A163">
            <v>1808162</v>
          </cell>
          <cell r="B163" t="str">
            <v>코끼리공장</v>
          </cell>
          <cell r="C163"/>
          <cell r="D163">
            <v>2018</v>
          </cell>
          <cell r="E163">
            <v>2014</v>
          </cell>
          <cell r="F163">
            <v>2014</v>
          </cell>
          <cell r="G163">
            <v>2014</v>
          </cell>
        </row>
        <row r="164">
          <cell r="A164">
            <v>1808163</v>
          </cell>
          <cell r="B164" t="str">
            <v>커즈앤컴퍼니
(舊 크래프트링크)</v>
          </cell>
          <cell r="C164" t="str">
            <v>협약 종료</v>
          </cell>
          <cell r="D164">
            <v>2018</v>
          </cell>
          <cell r="E164">
            <v>2016</v>
          </cell>
          <cell r="F164" t="e">
            <v>#N/A</v>
          </cell>
          <cell r="G164">
            <v>2016</v>
          </cell>
        </row>
        <row r="165">
          <cell r="A165">
            <v>1808164</v>
          </cell>
          <cell r="B165" t="str">
            <v>클린케어</v>
          </cell>
          <cell r="C165"/>
          <cell r="D165">
            <v>2018</v>
          </cell>
          <cell r="E165">
            <v>2014</v>
          </cell>
          <cell r="F165">
            <v>2014</v>
          </cell>
          <cell r="G165">
            <v>2014</v>
          </cell>
        </row>
        <row r="166">
          <cell r="A166">
            <v>1808165</v>
          </cell>
          <cell r="B166" t="str">
            <v>향기내는사람들</v>
          </cell>
          <cell r="C166"/>
          <cell r="D166">
            <v>2018</v>
          </cell>
          <cell r="E166">
            <v>2010</v>
          </cell>
          <cell r="F166">
            <v>2010</v>
          </cell>
          <cell r="G166">
            <v>2010</v>
          </cell>
        </row>
        <row r="167">
          <cell r="A167">
            <v>1810166</v>
          </cell>
          <cell r="B167" t="str">
            <v>NAIVY(pOH6.6))</v>
          </cell>
          <cell r="C167"/>
          <cell r="D167">
            <v>2018</v>
          </cell>
          <cell r="E167">
            <v>2017</v>
          </cell>
          <cell r="F167">
            <v>2017</v>
          </cell>
          <cell r="G167">
            <v>2017</v>
          </cell>
        </row>
        <row r="168">
          <cell r="A168">
            <v>1810167</v>
          </cell>
          <cell r="B168" t="str">
            <v>그로잉맘</v>
          </cell>
          <cell r="C168"/>
          <cell r="D168">
            <v>2018</v>
          </cell>
          <cell r="E168">
            <v>2017</v>
          </cell>
          <cell r="F168">
            <v>2017</v>
          </cell>
          <cell r="G168">
            <v>2017</v>
          </cell>
        </row>
        <row r="169">
          <cell r="A169">
            <v>1810168</v>
          </cell>
          <cell r="B169" t="str">
            <v>그리너지</v>
          </cell>
          <cell r="C169"/>
          <cell r="D169">
            <v>2018</v>
          </cell>
          <cell r="E169">
            <v>2017</v>
          </cell>
          <cell r="F169">
            <v>2017</v>
          </cell>
          <cell r="G169">
            <v>2017</v>
          </cell>
        </row>
        <row r="170">
          <cell r="A170">
            <v>1810169</v>
          </cell>
          <cell r="B170" t="str">
            <v>그린아워</v>
          </cell>
          <cell r="C170"/>
          <cell r="D170">
            <v>2018</v>
          </cell>
          <cell r="E170">
            <v>2014</v>
          </cell>
          <cell r="F170">
            <v>2014</v>
          </cell>
          <cell r="G170">
            <v>2014</v>
          </cell>
        </row>
        <row r="171">
          <cell r="A171">
            <v>1810170</v>
          </cell>
          <cell r="B171" t="str">
            <v>기술자숲</v>
          </cell>
          <cell r="C171"/>
          <cell r="D171">
            <v>2018</v>
          </cell>
          <cell r="E171">
            <v>2016</v>
          </cell>
          <cell r="F171">
            <v>2016</v>
          </cell>
          <cell r="G171">
            <v>2016</v>
          </cell>
        </row>
        <row r="172">
          <cell r="A172">
            <v>1810171</v>
          </cell>
          <cell r="B172" t="str">
            <v>도시광부</v>
          </cell>
          <cell r="C172"/>
          <cell r="D172">
            <v>2018</v>
          </cell>
          <cell r="E172">
            <v>2016</v>
          </cell>
          <cell r="F172">
            <v>2016</v>
          </cell>
          <cell r="G172">
            <v>2016</v>
          </cell>
        </row>
        <row r="173">
          <cell r="A173">
            <v>1810172</v>
          </cell>
          <cell r="B173" t="str">
            <v>디스에이블드</v>
          </cell>
          <cell r="C173"/>
          <cell r="D173">
            <v>2018</v>
          </cell>
          <cell r="E173">
            <v>2017</v>
          </cell>
          <cell r="F173">
            <v>2016</v>
          </cell>
          <cell r="G173">
            <v>2017</v>
          </cell>
        </row>
        <row r="174">
          <cell r="A174">
            <v>1810173</v>
          </cell>
          <cell r="B174" t="str">
            <v>마로마브</v>
          </cell>
          <cell r="C174"/>
          <cell r="D174">
            <v>2018</v>
          </cell>
          <cell r="E174">
            <v>2017</v>
          </cell>
          <cell r="F174">
            <v>2017</v>
          </cell>
          <cell r="G174">
            <v>2017</v>
          </cell>
        </row>
        <row r="175">
          <cell r="A175">
            <v>1810174</v>
          </cell>
          <cell r="B175" t="str">
            <v>스타스테크</v>
          </cell>
          <cell r="C175"/>
          <cell r="D175">
            <v>2018</v>
          </cell>
          <cell r="E175">
            <v>2017</v>
          </cell>
          <cell r="F175">
            <v>2017</v>
          </cell>
          <cell r="G175">
            <v>2017</v>
          </cell>
        </row>
        <row r="176">
          <cell r="A176">
            <v>1810175</v>
          </cell>
          <cell r="B176" t="str">
            <v>알리오컴퍼니
(구.스포츠잡알리오)</v>
          </cell>
          <cell r="C176"/>
          <cell r="D176">
            <v>2018</v>
          </cell>
          <cell r="E176">
            <v>2013</v>
          </cell>
          <cell r="F176">
            <v>2019</v>
          </cell>
          <cell r="G176">
            <v>2013</v>
          </cell>
        </row>
        <row r="177">
          <cell r="A177">
            <v>1810176</v>
          </cell>
          <cell r="B177" t="str">
            <v>아이랑놀기짱</v>
          </cell>
          <cell r="C177"/>
          <cell r="D177">
            <v>2018</v>
          </cell>
          <cell r="E177">
            <v>2015</v>
          </cell>
          <cell r="F177">
            <v>2015</v>
          </cell>
          <cell r="G177">
            <v>2015</v>
          </cell>
        </row>
        <row r="178">
          <cell r="A178">
            <v>1810177</v>
          </cell>
          <cell r="B178" t="str">
            <v>아트패드</v>
          </cell>
          <cell r="C178"/>
          <cell r="D178">
            <v>2018</v>
          </cell>
          <cell r="E178">
            <v>2016</v>
          </cell>
          <cell r="F178">
            <v>2016</v>
          </cell>
          <cell r="G178">
            <v>2016</v>
          </cell>
        </row>
        <row r="179">
          <cell r="A179">
            <v>1810178</v>
          </cell>
          <cell r="B179" t="str">
            <v>에어오더</v>
          </cell>
          <cell r="C179"/>
          <cell r="D179">
            <v>2018</v>
          </cell>
          <cell r="E179">
            <v>2018</v>
          </cell>
          <cell r="F179">
            <v>2018</v>
          </cell>
          <cell r="G179">
            <v>2018</v>
          </cell>
        </row>
        <row r="180">
          <cell r="A180">
            <v>1810179</v>
          </cell>
          <cell r="B180" t="str">
            <v>위대한상사</v>
          </cell>
          <cell r="C180"/>
          <cell r="D180">
            <v>2018</v>
          </cell>
          <cell r="E180">
            <v>2016</v>
          </cell>
          <cell r="F180">
            <v>2016</v>
          </cell>
          <cell r="G180">
            <v>2016</v>
          </cell>
        </row>
        <row r="181">
          <cell r="A181">
            <v>1810180</v>
          </cell>
          <cell r="B181" t="str">
            <v>위허들링</v>
          </cell>
          <cell r="C181"/>
          <cell r="D181">
            <v>2018</v>
          </cell>
          <cell r="E181">
            <v>2017</v>
          </cell>
          <cell r="F181">
            <v>2017</v>
          </cell>
          <cell r="G181">
            <v>2017</v>
          </cell>
        </row>
        <row r="182">
          <cell r="A182">
            <v>1810181</v>
          </cell>
          <cell r="B182" t="str">
            <v>유니크굿컴퍼니</v>
          </cell>
          <cell r="C182"/>
          <cell r="D182">
            <v>2018</v>
          </cell>
          <cell r="E182">
            <v>2017</v>
          </cell>
          <cell r="F182">
            <v>2017</v>
          </cell>
          <cell r="G182">
            <v>2017</v>
          </cell>
        </row>
        <row r="183">
          <cell r="A183">
            <v>1810182</v>
          </cell>
          <cell r="B183" t="str">
            <v>인포그린</v>
          </cell>
          <cell r="C183"/>
          <cell r="D183">
            <v>2018</v>
          </cell>
          <cell r="E183">
            <v>2017</v>
          </cell>
          <cell r="F183">
            <v>2018</v>
          </cell>
          <cell r="G183">
            <v>2017</v>
          </cell>
        </row>
        <row r="184">
          <cell r="A184">
            <v>1810183</v>
          </cell>
          <cell r="B184" t="str">
            <v>자람패밀리</v>
          </cell>
          <cell r="C184"/>
          <cell r="D184">
            <v>2018</v>
          </cell>
          <cell r="E184">
            <v>2012</v>
          </cell>
          <cell r="F184">
            <v>2012</v>
          </cell>
          <cell r="G184">
            <v>2012</v>
          </cell>
        </row>
        <row r="185">
          <cell r="A185">
            <v>1810184</v>
          </cell>
          <cell r="B185" t="str">
            <v>잔나비</v>
          </cell>
          <cell r="C185" t="str">
            <v>협약 종료</v>
          </cell>
          <cell r="D185">
            <v>2018</v>
          </cell>
          <cell r="E185">
            <v>2017</v>
          </cell>
          <cell r="F185" t="e">
            <v>#N/A</v>
          </cell>
          <cell r="G185">
            <v>2017</v>
          </cell>
        </row>
        <row r="186">
          <cell r="A186">
            <v>1810185</v>
          </cell>
          <cell r="B186" t="str">
            <v>코스모스이펙트</v>
          </cell>
          <cell r="C186"/>
          <cell r="D186">
            <v>2018</v>
          </cell>
          <cell r="E186">
            <v>2017</v>
          </cell>
          <cell r="F186">
            <v>2017</v>
          </cell>
          <cell r="G186">
            <v>2017</v>
          </cell>
        </row>
        <row r="187">
          <cell r="A187">
            <v>1810186</v>
          </cell>
          <cell r="B187" t="str">
            <v>페이퍼팝</v>
          </cell>
          <cell r="C187"/>
          <cell r="D187">
            <v>2018</v>
          </cell>
          <cell r="E187">
            <v>2012</v>
          </cell>
          <cell r="F187">
            <v>2018</v>
          </cell>
          <cell r="G187">
            <v>2012</v>
          </cell>
        </row>
        <row r="188">
          <cell r="A188">
            <v>1810187</v>
          </cell>
          <cell r="B188" t="str">
            <v>프로젝트노아</v>
          </cell>
          <cell r="C188"/>
          <cell r="D188">
            <v>2018</v>
          </cell>
          <cell r="E188">
            <v>2014</v>
          </cell>
          <cell r="F188">
            <v>2014</v>
          </cell>
          <cell r="G188">
            <v>2014</v>
          </cell>
        </row>
        <row r="189">
          <cell r="A189">
            <v>1810188</v>
          </cell>
          <cell r="B189" t="str">
            <v>핀즐</v>
          </cell>
          <cell r="C189"/>
          <cell r="D189">
            <v>2018</v>
          </cell>
          <cell r="E189">
            <v>2016</v>
          </cell>
          <cell r="F189">
            <v>2016</v>
          </cell>
          <cell r="G189">
            <v>2016</v>
          </cell>
        </row>
        <row r="190">
          <cell r="A190">
            <v>1909189</v>
          </cell>
          <cell r="B190" t="str">
            <v>공기핸디크래프트</v>
          </cell>
          <cell r="C190"/>
          <cell r="D190">
            <v>2019</v>
          </cell>
          <cell r="E190">
            <v>2014</v>
          </cell>
          <cell r="F190">
            <v>2014</v>
          </cell>
          <cell r="G190">
            <v>2014</v>
          </cell>
        </row>
        <row r="191">
          <cell r="A191">
            <v>1909190</v>
          </cell>
          <cell r="B191" t="str">
            <v>교남어유지동산</v>
          </cell>
          <cell r="C191"/>
          <cell r="D191">
            <v>2019</v>
          </cell>
          <cell r="E191">
            <v>2000</v>
          </cell>
          <cell r="F191">
            <v>2000</v>
          </cell>
          <cell r="G191">
            <v>2000</v>
          </cell>
        </row>
        <row r="192">
          <cell r="A192">
            <v>1909191</v>
          </cell>
          <cell r="B192" t="str">
            <v>그레이프랩 주식회사</v>
          </cell>
          <cell r="C192"/>
          <cell r="D192">
            <v>2019</v>
          </cell>
          <cell r="E192">
            <v>2018</v>
          </cell>
          <cell r="F192">
            <v>2018</v>
          </cell>
          <cell r="G192">
            <v>2018</v>
          </cell>
        </row>
        <row r="193">
          <cell r="A193">
            <v>1909192</v>
          </cell>
          <cell r="B193" t="str">
            <v>꿀벌과피아노영농조합법인</v>
          </cell>
          <cell r="C193" t="str">
            <v>협약 해지</v>
          </cell>
          <cell r="D193">
            <v>2019</v>
          </cell>
          <cell r="E193">
            <v>2015</v>
          </cell>
          <cell r="F193" t="e">
            <v>#N/A</v>
          </cell>
          <cell r="G193">
            <v>2015</v>
          </cell>
        </row>
        <row r="194">
          <cell r="A194">
            <v>1909193</v>
          </cell>
          <cell r="B194" t="str">
            <v>꿈고래놀이터부모협동조합</v>
          </cell>
          <cell r="C194"/>
          <cell r="D194">
            <v>2019</v>
          </cell>
          <cell r="E194">
            <v>2015</v>
          </cell>
          <cell r="F194">
            <v>2015</v>
          </cell>
          <cell r="G194">
            <v>2015</v>
          </cell>
        </row>
        <row r="195">
          <cell r="A195">
            <v>1909194</v>
          </cell>
          <cell r="B195" t="str">
            <v>냅스터</v>
          </cell>
          <cell r="C195"/>
          <cell r="D195">
            <v>2019</v>
          </cell>
          <cell r="E195">
            <v>2017</v>
          </cell>
          <cell r="F195">
            <v>2017</v>
          </cell>
          <cell r="G195">
            <v>2017</v>
          </cell>
        </row>
        <row r="196">
          <cell r="A196">
            <v>1909195</v>
          </cell>
          <cell r="B196" t="str">
            <v>리니어블</v>
          </cell>
          <cell r="C196"/>
          <cell r="D196">
            <v>2019</v>
          </cell>
          <cell r="E196">
            <v>2014</v>
          </cell>
          <cell r="F196">
            <v>2014</v>
          </cell>
          <cell r="G196">
            <v>2014</v>
          </cell>
        </row>
        <row r="197">
          <cell r="A197">
            <v>1909196</v>
          </cell>
          <cell r="B197" t="str">
            <v>리맨</v>
          </cell>
          <cell r="C197"/>
          <cell r="D197">
            <v>2019</v>
          </cell>
          <cell r="E197">
            <v>2008</v>
          </cell>
          <cell r="F197">
            <v>2008</v>
          </cell>
          <cell r="G197">
            <v>2008</v>
          </cell>
        </row>
        <row r="198">
          <cell r="A198">
            <v>1909197</v>
          </cell>
          <cell r="B198" t="str">
            <v>만드로</v>
          </cell>
          <cell r="C198"/>
          <cell r="D198">
            <v>2019</v>
          </cell>
          <cell r="E198">
            <v>2015</v>
          </cell>
          <cell r="F198">
            <v>2015</v>
          </cell>
          <cell r="G198">
            <v>2015</v>
          </cell>
        </row>
        <row r="199">
          <cell r="A199">
            <v>1909198</v>
          </cell>
          <cell r="B199" t="str">
            <v>밸리스</v>
          </cell>
          <cell r="C199"/>
          <cell r="D199">
            <v>2019</v>
          </cell>
          <cell r="E199">
            <v>2017</v>
          </cell>
          <cell r="F199">
            <v>2017</v>
          </cell>
          <cell r="G199">
            <v>2017</v>
          </cell>
        </row>
        <row r="200">
          <cell r="A200">
            <v>1909199</v>
          </cell>
          <cell r="B200" t="str">
            <v>비플러스</v>
          </cell>
          <cell r="C200"/>
          <cell r="D200">
            <v>2019</v>
          </cell>
          <cell r="E200">
            <v>2016</v>
          </cell>
          <cell r="F200">
            <v>2016</v>
          </cell>
          <cell r="G200">
            <v>2016</v>
          </cell>
        </row>
        <row r="201">
          <cell r="A201">
            <v>1909200</v>
          </cell>
          <cell r="B201" t="str">
            <v>빌드</v>
          </cell>
          <cell r="C201"/>
          <cell r="D201">
            <v>2019</v>
          </cell>
          <cell r="E201">
            <v>2016</v>
          </cell>
          <cell r="F201">
            <v>2016</v>
          </cell>
          <cell r="G201">
            <v>2016</v>
          </cell>
        </row>
        <row r="202">
          <cell r="A202">
            <v>1909201</v>
          </cell>
          <cell r="B202" t="str">
            <v>사회적협동조합 사람마음</v>
          </cell>
          <cell r="C202"/>
          <cell r="D202">
            <v>2019</v>
          </cell>
          <cell r="E202">
            <v>2015</v>
          </cell>
          <cell r="F202">
            <v>2019</v>
          </cell>
          <cell r="G202">
            <v>2015</v>
          </cell>
        </row>
        <row r="203">
          <cell r="A203">
            <v>1909202</v>
          </cell>
          <cell r="B203" t="str">
            <v>사회적협동조합 휴먼케어</v>
          </cell>
          <cell r="C203"/>
          <cell r="D203">
            <v>2019</v>
          </cell>
          <cell r="E203">
            <v>2008</v>
          </cell>
          <cell r="F203">
            <v>2008</v>
          </cell>
          <cell r="G203">
            <v>2008</v>
          </cell>
        </row>
        <row r="204">
          <cell r="A204">
            <v>1909203</v>
          </cell>
          <cell r="B204" t="str">
            <v>수퍼빈</v>
          </cell>
          <cell r="C204"/>
          <cell r="D204">
            <v>2019</v>
          </cell>
          <cell r="E204">
            <v>2015</v>
          </cell>
          <cell r="F204">
            <v>2015</v>
          </cell>
          <cell r="G204">
            <v>2015</v>
          </cell>
        </row>
        <row r="205">
          <cell r="A205">
            <v>1909204</v>
          </cell>
          <cell r="B205" t="str">
            <v>스마트인디지털</v>
          </cell>
          <cell r="C205"/>
          <cell r="D205">
            <v>2019</v>
          </cell>
          <cell r="E205">
            <v>2013</v>
          </cell>
          <cell r="F205">
            <v>2013</v>
          </cell>
          <cell r="G205">
            <v>2013</v>
          </cell>
        </row>
        <row r="206">
          <cell r="A206">
            <v>1909205</v>
          </cell>
          <cell r="B206" t="str">
            <v>스트라티오코리아</v>
          </cell>
          <cell r="C206"/>
          <cell r="D206">
            <v>2019</v>
          </cell>
          <cell r="E206">
            <v>2013</v>
          </cell>
          <cell r="F206">
            <v>2013</v>
          </cell>
          <cell r="G206">
            <v>2013</v>
          </cell>
        </row>
        <row r="207">
          <cell r="A207">
            <v>1909206</v>
          </cell>
          <cell r="B207" t="str">
            <v>알브이핀</v>
          </cell>
          <cell r="C207"/>
          <cell r="D207">
            <v>2019</v>
          </cell>
          <cell r="E207">
            <v>2016</v>
          </cell>
          <cell r="F207">
            <v>2016</v>
          </cell>
          <cell r="G207">
            <v>2016</v>
          </cell>
        </row>
        <row r="208">
          <cell r="A208">
            <v>1909207</v>
          </cell>
          <cell r="B208" t="str">
            <v>어픽스</v>
          </cell>
          <cell r="C208"/>
          <cell r="D208">
            <v>2019</v>
          </cell>
          <cell r="E208">
            <v>2014</v>
          </cell>
          <cell r="F208">
            <v>2014</v>
          </cell>
          <cell r="G208">
            <v>2014</v>
          </cell>
        </row>
        <row r="209">
          <cell r="A209">
            <v>1909208</v>
          </cell>
          <cell r="B209" t="str">
            <v>에이유디 사회적협동조합</v>
          </cell>
          <cell r="C209"/>
          <cell r="D209">
            <v>2019</v>
          </cell>
          <cell r="E209">
            <v>2014</v>
          </cell>
          <cell r="F209">
            <v>2014</v>
          </cell>
          <cell r="G209">
            <v>2014</v>
          </cell>
        </row>
        <row r="210">
          <cell r="A210">
            <v>1909209</v>
          </cell>
          <cell r="B210" t="str">
            <v>오투엠</v>
          </cell>
          <cell r="C210"/>
          <cell r="D210">
            <v>2019</v>
          </cell>
          <cell r="E210">
            <v>2016</v>
          </cell>
          <cell r="F210">
            <v>2016</v>
          </cell>
          <cell r="G210">
            <v>2016</v>
          </cell>
        </row>
        <row r="211">
          <cell r="A211">
            <v>1909210</v>
          </cell>
          <cell r="B211" t="str">
            <v>요크</v>
          </cell>
          <cell r="C211"/>
          <cell r="D211">
            <v>2019</v>
          </cell>
          <cell r="E211">
            <v>2019</v>
          </cell>
          <cell r="F211">
            <v>2019</v>
          </cell>
          <cell r="G211">
            <v>2019</v>
          </cell>
        </row>
        <row r="212">
          <cell r="A212">
            <v>1909211</v>
          </cell>
          <cell r="B212" t="str">
            <v>이지앤모어</v>
          </cell>
          <cell r="C212"/>
          <cell r="D212">
            <v>2019</v>
          </cell>
          <cell r="E212">
            <v>2016</v>
          </cell>
          <cell r="F212">
            <v>2016</v>
          </cell>
          <cell r="G212">
            <v>2016</v>
          </cell>
        </row>
        <row r="213">
          <cell r="A213">
            <v>1909212</v>
          </cell>
          <cell r="B213" t="str">
            <v>작은자리돌봄센터</v>
          </cell>
          <cell r="C213"/>
          <cell r="D213">
            <v>2019</v>
          </cell>
          <cell r="E213">
            <v>2009</v>
          </cell>
          <cell r="F213">
            <v>2009</v>
          </cell>
          <cell r="G213">
            <v>2009</v>
          </cell>
        </row>
        <row r="214">
          <cell r="A214">
            <v>1909213</v>
          </cell>
          <cell r="B214" t="str">
            <v>스프링샤인 
(舊 지노도예학교)</v>
          </cell>
          <cell r="C214"/>
          <cell r="D214">
            <v>2019</v>
          </cell>
          <cell r="E214">
            <v>2012</v>
          </cell>
          <cell r="F214">
            <v>2012</v>
          </cell>
          <cell r="G214">
            <v>2012</v>
          </cell>
        </row>
        <row r="215">
          <cell r="A215">
            <v>1909214</v>
          </cell>
          <cell r="B215" t="str">
            <v>케이투인터내셔널코리아</v>
          </cell>
          <cell r="C215"/>
          <cell r="D215">
            <v>2019</v>
          </cell>
          <cell r="E215">
            <v>2012</v>
          </cell>
          <cell r="F215">
            <v>2012</v>
          </cell>
          <cell r="G215">
            <v>2012</v>
          </cell>
        </row>
        <row r="216">
          <cell r="A216">
            <v>1909215</v>
          </cell>
          <cell r="B216" t="str">
            <v>크레파스솔루션(주)</v>
          </cell>
          <cell r="C216"/>
          <cell r="D216">
            <v>2019</v>
          </cell>
          <cell r="E216">
            <v>2016</v>
          </cell>
          <cell r="F216">
            <v>2015</v>
          </cell>
          <cell r="G216">
            <v>2016</v>
          </cell>
        </row>
        <row r="217">
          <cell r="A217">
            <v>1909216</v>
          </cell>
          <cell r="B217" t="str">
            <v>터치스톤</v>
          </cell>
          <cell r="C217"/>
          <cell r="D217">
            <v>2019</v>
          </cell>
          <cell r="E217">
            <v>2013</v>
          </cell>
          <cell r="F217">
            <v>2013</v>
          </cell>
          <cell r="G217">
            <v>2013</v>
          </cell>
        </row>
        <row r="218">
          <cell r="A218">
            <v>1909217</v>
          </cell>
          <cell r="B218" t="str">
            <v>토도웍스</v>
          </cell>
          <cell r="C218"/>
          <cell r="D218">
            <v>2019</v>
          </cell>
          <cell r="E218">
            <v>2016</v>
          </cell>
          <cell r="F218">
            <v>2016</v>
          </cell>
          <cell r="G218">
            <v>2016</v>
          </cell>
        </row>
        <row r="219">
          <cell r="A219">
            <v>1909218</v>
          </cell>
          <cell r="B219" t="str">
            <v>피치마켓</v>
          </cell>
          <cell r="C219"/>
          <cell r="D219">
            <v>2019</v>
          </cell>
          <cell r="E219">
            <v>2017</v>
          </cell>
          <cell r="F219">
            <v>2017</v>
          </cell>
          <cell r="G219">
            <v>2017</v>
          </cell>
        </row>
        <row r="220">
          <cell r="A220">
            <v>1909219</v>
          </cell>
          <cell r="B220" t="str">
            <v>한마음희망나눔센터</v>
          </cell>
          <cell r="C220"/>
          <cell r="D220">
            <v>2019</v>
          </cell>
          <cell r="E220">
            <v>2012</v>
          </cell>
          <cell r="F220">
            <v>2012</v>
          </cell>
          <cell r="G220">
            <v>2012</v>
          </cell>
        </row>
        <row r="221">
          <cell r="A221">
            <v>1909220</v>
          </cell>
          <cell r="B221" t="str">
            <v>한살림펀딩</v>
          </cell>
          <cell r="C221"/>
          <cell r="D221">
            <v>2019</v>
          </cell>
          <cell r="E221">
            <v>2017</v>
          </cell>
          <cell r="F221">
            <v>2017</v>
          </cell>
          <cell r="G221">
            <v>2017</v>
          </cell>
        </row>
        <row r="222">
          <cell r="A222">
            <v>1909221</v>
          </cell>
          <cell r="B222" t="str">
            <v>해늘사회적협동조합</v>
          </cell>
          <cell r="C222"/>
          <cell r="D222">
            <v>2019</v>
          </cell>
          <cell r="E222">
            <v>2014</v>
          </cell>
          <cell r="F222">
            <v>2014</v>
          </cell>
          <cell r="G222">
            <v>2014</v>
          </cell>
        </row>
        <row r="223">
          <cell r="A223">
            <v>1909222</v>
          </cell>
          <cell r="B223" t="str">
            <v>희망을심는나무 사회적협동조합</v>
          </cell>
          <cell r="C223"/>
          <cell r="D223">
            <v>2019</v>
          </cell>
          <cell r="E223">
            <v>2017</v>
          </cell>
          <cell r="F223">
            <v>2017</v>
          </cell>
          <cell r="G223">
            <v>2017</v>
          </cell>
        </row>
        <row r="224">
          <cell r="A224">
            <v>2010223</v>
          </cell>
          <cell r="B224" t="str">
            <v>ILI사회서비스</v>
          </cell>
          <cell r="C224"/>
          <cell r="D224">
            <v>2020</v>
          </cell>
          <cell r="E224"/>
          <cell r="F224">
            <v>2018</v>
          </cell>
          <cell r="G224">
            <v>2018</v>
          </cell>
        </row>
        <row r="225">
          <cell r="A225">
            <v>2010224</v>
          </cell>
          <cell r="B225" t="str">
            <v>공감과연대</v>
          </cell>
          <cell r="C225"/>
          <cell r="D225">
            <v>2020</v>
          </cell>
          <cell r="E225"/>
          <cell r="F225">
            <v>2014</v>
          </cell>
          <cell r="G225">
            <v>2014</v>
          </cell>
        </row>
        <row r="226">
          <cell r="A226">
            <v>2010225</v>
          </cell>
          <cell r="B226" t="str">
            <v>공공공간</v>
          </cell>
          <cell r="C226"/>
          <cell r="D226">
            <v>2020</v>
          </cell>
          <cell r="E226"/>
          <cell r="F226">
            <v>2012</v>
          </cell>
          <cell r="G226">
            <v>2012</v>
          </cell>
        </row>
        <row r="227">
          <cell r="A227">
            <v>2010226</v>
          </cell>
          <cell r="B227" t="str">
            <v>문화와사람들</v>
          </cell>
          <cell r="C227"/>
          <cell r="D227">
            <v>2020</v>
          </cell>
          <cell r="E227"/>
          <cell r="F227">
            <v>2014</v>
          </cell>
          <cell r="G227">
            <v>2014</v>
          </cell>
        </row>
        <row r="228">
          <cell r="A228">
            <v>2010227</v>
          </cell>
          <cell r="B228" t="str">
            <v>미로</v>
          </cell>
          <cell r="C228"/>
          <cell r="D228">
            <v>2020</v>
          </cell>
          <cell r="E228"/>
          <cell r="F228">
            <v>2018</v>
          </cell>
          <cell r="G228">
            <v>2018</v>
          </cell>
        </row>
        <row r="229">
          <cell r="A229">
            <v>2010228</v>
          </cell>
          <cell r="B229" t="str">
            <v>밥플러스협동조합</v>
          </cell>
          <cell r="C229"/>
          <cell r="D229">
            <v>2020</v>
          </cell>
          <cell r="E229"/>
          <cell r="F229">
            <v>2015</v>
          </cell>
          <cell r="G229">
            <v>2015</v>
          </cell>
        </row>
        <row r="230">
          <cell r="A230">
            <v>2010229</v>
          </cell>
          <cell r="B230" t="str">
            <v>밸런스히어로</v>
          </cell>
          <cell r="C230"/>
          <cell r="D230">
            <v>2020</v>
          </cell>
          <cell r="E230"/>
          <cell r="F230">
            <v>2014</v>
          </cell>
          <cell r="G230">
            <v>2014</v>
          </cell>
        </row>
        <row r="231">
          <cell r="A231">
            <v>2010230</v>
          </cell>
          <cell r="B231" t="str">
            <v>복을만드는사람들</v>
          </cell>
          <cell r="C231"/>
          <cell r="D231">
            <v>2020</v>
          </cell>
          <cell r="E231"/>
          <cell r="F231">
            <v>2015</v>
          </cell>
          <cell r="G231">
            <v>2015</v>
          </cell>
        </row>
        <row r="232">
          <cell r="A232">
            <v>2010231</v>
          </cell>
          <cell r="B232" t="str">
            <v>브레드인스마일</v>
          </cell>
          <cell r="C232" t="str">
            <v>미협약</v>
          </cell>
          <cell r="D232">
            <v>2020</v>
          </cell>
          <cell r="E232">
            <v>2016</v>
          </cell>
          <cell r="F232" t="e">
            <v>#N/A</v>
          </cell>
          <cell r="G232" t="str">
            <v>-</v>
          </cell>
        </row>
        <row r="233">
          <cell r="A233">
            <v>2010232</v>
          </cell>
          <cell r="B233" t="str">
            <v>안산시민햇빛발전협동조합</v>
          </cell>
          <cell r="C233"/>
          <cell r="D233">
            <v>2020</v>
          </cell>
          <cell r="E233"/>
          <cell r="F233">
            <v>2013</v>
          </cell>
          <cell r="G233">
            <v>2013</v>
          </cell>
        </row>
        <row r="234">
          <cell r="A234">
            <v>2010233</v>
          </cell>
          <cell r="B234" t="str">
            <v>얼쑤 사회적협동조합</v>
          </cell>
          <cell r="C234"/>
          <cell r="D234">
            <v>2020</v>
          </cell>
          <cell r="E234"/>
          <cell r="F234">
            <v>2017</v>
          </cell>
          <cell r="G234">
            <v>2017</v>
          </cell>
        </row>
        <row r="235">
          <cell r="A235">
            <v>2010234</v>
          </cell>
          <cell r="B235" t="str">
            <v>에스에스모빌리티</v>
          </cell>
          <cell r="C235"/>
          <cell r="D235">
            <v>2020</v>
          </cell>
          <cell r="E235"/>
          <cell r="F235">
            <v>2018</v>
          </cell>
          <cell r="G235">
            <v>2018</v>
          </cell>
        </row>
        <row r="236">
          <cell r="A236">
            <v>2010235</v>
          </cell>
          <cell r="B236" t="str">
            <v>에프엔제이</v>
          </cell>
          <cell r="C236"/>
          <cell r="D236">
            <v>2020</v>
          </cell>
          <cell r="E236"/>
          <cell r="F236">
            <v>2016</v>
          </cell>
          <cell r="G236">
            <v>2016</v>
          </cell>
        </row>
        <row r="237">
          <cell r="A237">
            <v>2010236</v>
          </cell>
          <cell r="B237" t="str">
            <v>엔피에스카페테리아카페삼십육점오</v>
          </cell>
          <cell r="C237"/>
          <cell r="D237">
            <v>2020</v>
          </cell>
          <cell r="E237"/>
          <cell r="F237">
            <v>2013</v>
          </cell>
          <cell r="G237">
            <v>2013</v>
          </cell>
        </row>
        <row r="238">
          <cell r="A238">
            <v>2010237</v>
          </cell>
          <cell r="B238" t="str">
            <v>여명테크</v>
          </cell>
          <cell r="C238" t="str">
            <v>협약 해지</v>
          </cell>
          <cell r="D238">
            <v>2020</v>
          </cell>
          <cell r="E238"/>
          <cell r="F238" t="e">
            <v>#N/A</v>
          </cell>
          <cell r="G238" t="str">
            <v>-</v>
          </cell>
        </row>
        <row r="239">
          <cell r="A239">
            <v>2010238</v>
          </cell>
          <cell r="B239" t="str">
            <v>열손가락서로돌봄사회적협동조합</v>
          </cell>
          <cell r="C239"/>
          <cell r="D239">
            <v>2020</v>
          </cell>
          <cell r="E239"/>
          <cell r="F239">
            <v>2013</v>
          </cell>
          <cell r="G239">
            <v>2013</v>
          </cell>
        </row>
        <row r="240">
          <cell r="A240">
            <v>2010239</v>
          </cell>
          <cell r="B240" t="str">
            <v>이풀약초협동조합</v>
          </cell>
          <cell r="C240"/>
          <cell r="D240">
            <v>2020</v>
          </cell>
          <cell r="E240"/>
          <cell r="F240">
            <v>2013</v>
          </cell>
          <cell r="G240">
            <v>2013</v>
          </cell>
        </row>
        <row r="241">
          <cell r="A241">
            <v>2010240</v>
          </cell>
          <cell r="B241" t="str">
            <v>인라이튼</v>
          </cell>
          <cell r="C241"/>
          <cell r="D241">
            <v>2020</v>
          </cell>
          <cell r="E241"/>
          <cell r="F241">
            <v>2014</v>
          </cell>
          <cell r="G241">
            <v>2014</v>
          </cell>
        </row>
        <row r="242">
          <cell r="A242">
            <v>2010241</v>
          </cell>
          <cell r="B242" t="str">
            <v>자연미약선연구원</v>
          </cell>
          <cell r="C242"/>
          <cell r="D242">
            <v>2020</v>
          </cell>
          <cell r="E242"/>
          <cell r="F242">
            <v>2014</v>
          </cell>
          <cell r="G242">
            <v>2014</v>
          </cell>
        </row>
        <row r="243">
          <cell r="A243">
            <v>2010242</v>
          </cell>
          <cell r="B243" t="str">
            <v>장애청년꿈을잡고</v>
          </cell>
          <cell r="C243"/>
          <cell r="D243">
            <v>2020</v>
          </cell>
          <cell r="E243"/>
          <cell r="F243">
            <v>2012</v>
          </cell>
          <cell r="G243">
            <v>2012</v>
          </cell>
        </row>
        <row r="244">
          <cell r="A244">
            <v>2010243</v>
          </cell>
          <cell r="B244" t="str">
            <v>제주도드론</v>
          </cell>
          <cell r="C244"/>
          <cell r="D244">
            <v>2020</v>
          </cell>
          <cell r="E244"/>
          <cell r="F244">
            <v>2017</v>
          </cell>
          <cell r="G244">
            <v>2017</v>
          </cell>
        </row>
        <row r="245">
          <cell r="A245">
            <v>2010244</v>
          </cell>
          <cell r="B245" t="str">
            <v>착한세상</v>
          </cell>
          <cell r="C245"/>
          <cell r="D245">
            <v>2020</v>
          </cell>
          <cell r="E245"/>
          <cell r="F245">
            <v>2013</v>
          </cell>
          <cell r="G245">
            <v>2013</v>
          </cell>
        </row>
        <row r="246">
          <cell r="A246">
            <v>2010245</v>
          </cell>
          <cell r="B246" t="str">
            <v>코엑터스</v>
          </cell>
          <cell r="C246"/>
          <cell r="D246">
            <v>2020</v>
          </cell>
          <cell r="E246"/>
          <cell r="F246">
            <v>2018</v>
          </cell>
          <cell r="G246">
            <v>2018</v>
          </cell>
        </row>
        <row r="247">
          <cell r="A247">
            <v>2010246</v>
          </cell>
          <cell r="B247" t="str">
            <v>트래쉬버스터즈</v>
          </cell>
          <cell r="C247"/>
          <cell r="D247">
            <v>2020</v>
          </cell>
          <cell r="E247"/>
          <cell r="F247">
            <v>2019</v>
          </cell>
          <cell r="G247">
            <v>2019</v>
          </cell>
        </row>
        <row r="248">
          <cell r="A248">
            <v>2010247</v>
          </cell>
          <cell r="B248" t="str">
            <v>티읕</v>
          </cell>
          <cell r="C248"/>
          <cell r="D248">
            <v>2020</v>
          </cell>
          <cell r="E248"/>
          <cell r="F248">
            <v>2017</v>
          </cell>
          <cell r="G248">
            <v>2017</v>
          </cell>
        </row>
        <row r="249">
          <cell r="A249">
            <v>2010248</v>
          </cell>
          <cell r="B249" t="str">
            <v>하나더하기</v>
          </cell>
          <cell r="C249"/>
          <cell r="D249">
            <v>2020</v>
          </cell>
          <cell r="E249"/>
          <cell r="F249">
            <v>2011</v>
          </cell>
          <cell r="G249">
            <v>2011</v>
          </cell>
        </row>
        <row r="250">
          <cell r="A250">
            <v>2010249</v>
          </cell>
          <cell r="B250" t="str">
            <v>한국주거복지 사회적협동조합</v>
          </cell>
          <cell r="C250"/>
          <cell r="D250">
            <v>2020</v>
          </cell>
          <cell r="E250"/>
          <cell r="F250">
            <v>2016</v>
          </cell>
          <cell r="G250">
            <v>2016</v>
          </cell>
        </row>
        <row r="251">
          <cell r="A251">
            <v>2010250</v>
          </cell>
          <cell r="B251" t="str">
            <v>한누리</v>
          </cell>
          <cell r="C251"/>
          <cell r="D251">
            <v>2020</v>
          </cell>
          <cell r="E251"/>
          <cell r="F251">
            <v>2010</v>
          </cell>
          <cell r="G251">
            <v>2010</v>
          </cell>
        </row>
        <row r="252">
          <cell r="A252">
            <v>2010251</v>
          </cell>
          <cell r="B252" t="str">
            <v>한라산바이오</v>
          </cell>
          <cell r="C252"/>
          <cell r="D252">
            <v>2020</v>
          </cell>
          <cell r="E252"/>
          <cell r="F252">
            <v>2012</v>
          </cell>
          <cell r="G252">
            <v>2012</v>
          </cell>
        </row>
        <row r="253">
          <cell r="A253">
            <v>2010252</v>
          </cell>
          <cell r="B253" t="str">
            <v>행복바라기</v>
          </cell>
          <cell r="C253"/>
          <cell r="D253">
            <v>2020</v>
          </cell>
          <cell r="E253"/>
          <cell r="F253">
            <v>2015</v>
          </cell>
          <cell r="G253">
            <v>2015</v>
          </cell>
        </row>
        <row r="254">
          <cell r="A254">
            <v>2011253</v>
          </cell>
          <cell r="B254" t="str">
            <v>2교시</v>
          </cell>
          <cell r="C254"/>
          <cell r="D254">
            <v>2020</v>
          </cell>
          <cell r="E254"/>
          <cell r="F254">
            <v>2018</v>
          </cell>
          <cell r="G254">
            <v>2018</v>
          </cell>
        </row>
        <row r="255">
          <cell r="A255">
            <v>2011254</v>
          </cell>
          <cell r="B255" t="str">
            <v>공감인</v>
          </cell>
          <cell r="C255"/>
          <cell r="D255">
            <v>2020</v>
          </cell>
          <cell r="E255"/>
          <cell r="F255">
            <v>2017</v>
          </cell>
          <cell r="G255">
            <v>2017</v>
          </cell>
        </row>
        <row r="256">
          <cell r="A256">
            <v>2011255</v>
          </cell>
          <cell r="B256" t="str">
            <v>꿈틀협동조합</v>
          </cell>
          <cell r="C256"/>
          <cell r="D256">
            <v>2020</v>
          </cell>
          <cell r="E256"/>
          <cell r="F256">
            <v>2016</v>
          </cell>
          <cell r="G256">
            <v>2016</v>
          </cell>
        </row>
        <row r="257">
          <cell r="A257">
            <v>2011256</v>
          </cell>
          <cell r="B257" t="str">
            <v>꿈해비타트</v>
          </cell>
          <cell r="C257" t="str">
            <v>미협약</v>
          </cell>
          <cell r="D257">
            <v>2020</v>
          </cell>
          <cell r="E257"/>
          <cell r="F257" t="e">
            <v>#N/A</v>
          </cell>
          <cell r="G257" t="str">
            <v>-</v>
          </cell>
        </row>
        <row r="258">
          <cell r="A258">
            <v>2011257</v>
          </cell>
          <cell r="B258" t="str">
            <v>누리봄</v>
          </cell>
          <cell r="C258"/>
          <cell r="D258">
            <v>2020</v>
          </cell>
          <cell r="E258"/>
          <cell r="F258">
            <v>2015</v>
          </cell>
          <cell r="G258">
            <v>2015</v>
          </cell>
        </row>
        <row r="259">
          <cell r="A259">
            <v>2011258</v>
          </cell>
          <cell r="B259" t="str">
            <v>다수리</v>
          </cell>
          <cell r="C259"/>
          <cell r="D259">
            <v>2020</v>
          </cell>
          <cell r="E259"/>
          <cell r="F259">
            <v>2014</v>
          </cell>
          <cell r="G259">
            <v>2014</v>
          </cell>
        </row>
        <row r="260">
          <cell r="A260">
            <v>2011259</v>
          </cell>
          <cell r="B260" t="str">
            <v>다한기술</v>
          </cell>
          <cell r="C260"/>
          <cell r="D260">
            <v>2020</v>
          </cell>
          <cell r="E260"/>
          <cell r="F260">
            <v>2017</v>
          </cell>
          <cell r="G260">
            <v>2017</v>
          </cell>
        </row>
        <row r="261">
          <cell r="A261">
            <v>2011260</v>
          </cell>
          <cell r="B261" t="str">
            <v>독도문방구</v>
          </cell>
          <cell r="C261"/>
          <cell r="D261">
            <v>2020</v>
          </cell>
          <cell r="E261"/>
          <cell r="F261">
            <v>2015</v>
          </cell>
          <cell r="G261">
            <v>2015</v>
          </cell>
        </row>
        <row r="262">
          <cell r="A262">
            <v>2011261</v>
          </cell>
          <cell r="B262" t="str">
            <v>돌봄세상</v>
          </cell>
          <cell r="C262"/>
          <cell r="D262">
            <v>2020</v>
          </cell>
          <cell r="E262"/>
          <cell r="F262">
            <v>2012</v>
          </cell>
          <cell r="G262">
            <v>2012</v>
          </cell>
        </row>
        <row r="263">
          <cell r="A263">
            <v>2011262</v>
          </cell>
          <cell r="B263" t="str">
            <v>두레박협동조합</v>
          </cell>
          <cell r="C263"/>
          <cell r="D263">
            <v>2020</v>
          </cell>
          <cell r="E263"/>
          <cell r="F263">
            <v>2014</v>
          </cell>
          <cell r="G263">
            <v>2014</v>
          </cell>
        </row>
        <row r="264">
          <cell r="A264">
            <v>2011263</v>
          </cell>
          <cell r="B264" t="str">
            <v>라이브스톡</v>
          </cell>
          <cell r="C264" t="str">
            <v>미협약</v>
          </cell>
          <cell r="D264">
            <v>2020</v>
          </cell>
          <cell r="E264"/>
          <cell r="F264" t="e">
            <v>#N/A</v>
          </cell>
          <cell r="G264" t="str">
            <v>-</v>
          </cell>
        </row>
        <row r="265">
          <cell r="A265">
            <v>2011264</v>
          </cell>
          <cell r="B265" t="str">
            <v>마음별</v>
          </cell>
          <cell r="C265"/>
          <cell r="D265">
            <v>2020</v>
          </cell>
          <cell r="E265"/>
          <cell r="F265">
            <v>2016</v>
          </cell>
          <cell r="G265">
            <v>2016</v>
          </cell>
        </row>
        <row r="266">
          <cell r="A266">
            <v>2011265</v>
          </cell>
          <cell r="B266" t="str">
            <v>만인의꿈</v>
          </cell>
          <cell r="C266"/>
          <cell r="D266">
            <v>2020</v>
          </cell>
          <cell r="E266"/>
          <cell r="F266">
            <v>2016</v>
          </cell>
          <cell r="G266">
            <v>2016</v>
          </cell>
        </row>
        <row r="267">
          <cell r="A267">
            <v>2011266</v>
          </cell>
          <cell r="B267" t="str">
            <v>모아스토리</v>
          </cell>
          <cell r="C267"/>
          <cell r="D267">
            <v>2020</v>
          </cell>
          <cell r="E267"/>
          <cell r="F267">
            <v>2015</v>
          </cell>
          <cell r="G267">
            <v>2015</v>
          </cell>
        </row>
        <row r="268">
          <cell r="A268">
            <v>2011267</v>
          </cell>
          <cell r="B268" t="str">
            <v>보들극장</v>
          </cell>
          <cell r="C268"/>
          <cell r="D268">
            <v>2020</v>
          </cell>
          <cell r="E268"/>
          <cell r="F268">
            <v>2014</v>
          </cell>
          <cell r="G268">
            <v>2014</v>
          </cell>
        </row>
        <row r="269">
          <cell r="A269">
            <v>2011268</v>
          </cell>
          <cell r="B269" t="str">
            <v>사나래</v>
          </cell>
          <cell r="C269"/>
          <cell r="D269">
            <v>2020</v>
          </cell>
          <cell r="E269"/>
          <cell r="F269">
            <v>2012</v>
          </cell>
          <cell r="G269">
            <v>2012</v>
          </cell>
        </row>
        <row r="270">
          <cell r="A270">
            <v>2011269</v>
          </cell>
          <cell r="B270" t="str">
            <v>새누리기획사회적협동조합</v>
          </cell>
          <cell r="C270"/>
          <cell r="D270">
            <v>2020</v>
          </cell>
          <cell r="E270"/>
          <cell r="F270">
            <v>2014</v>
          </cell>
          <cell r="G270">
            <v>2014</v>
          </cell>
        </row>
        <row r="271">
          <cell r="A271">
            <v>2011270</v>
          </cell>
          <cell r="B271" t="str">
            <v>소소한 소통</v>
          </cell>
          <cell r="C271"/>
          <cell r="D271">
            <v>2020</v>
          </cell>
          <cell r="E271"/>
          <cell r="F271">
            <v>2017</v>
          </cell>
          <cell r="G271">
            <v>2017</v>
          </cell>
        </row>
        <row r="272">
          <cell r="A272">
            <v>2011271</v>
          </cell>
          <cell r="B272" t="str">
            <v>씨제이씨협동조합</v>
          </cell>
          <cell r="C272"/>
          <cell r="D272">
            <v>2020</v>
          </cell>
          <cell r="E272"/>
          <cell r="F272">
            <v>2014</v>
          </cell>
          <cell r="G272">
            <v>2014</v>
          </cell>
        </row>
        <row r="273">
          <cell r="A273">
            <v>2011272</v>
          </cell>
          <cell r="B273" t="str">
            <v>씨튼장애인직업재활센터</v>
          </cell>
          <cell r="C273"/>
          <cell r="D273">
            <v>2020</v>
          </cell>
          <cell r="E273"/>
          <cell r="F273">
            <v>2001</v>
          </cell>
          <cell r="G273">
            <v>2001</v>
          </cell>
        </row>
        <row r="274">
          <cell r="A274">
            <v>2011273</v>
          </cell>
          <cell r="B274" t="str">
            <v>아뜰리에이화</v>
          </cell>
          <cell r="C274"/>
          <cell r="D274">
            <v>2020</v>
          </cell>
          <cell r="E274"/>
          <cell r="F274">
            <v>2016</v>
          </cell>
          <cell r="G274">
            <v>2016</v>
          </cell>
        </row>
        <row r="275">
          <cell r="A275">
            <v>2011274</v>
          </cell>
          <cell r="B275" t="str">
            <v>아코플레닝</v>
          </cell>
          <cell r="C275" t="str">
            <v>협약 해지</v>
          </cell>
          <cell r="D275">
            <v>2020</v>
          </cell>
          <cell r="E275"/>
          <cell r="G275" t="str">
            <v>-</v>
          </cell>
        </row>
        <row r="276">
          <cell r="A276">
            <v>2011275</v>
          </cell>
          <cell r="B276" t="str">
            <v>에이런</v>
          </cell>
          <cell r="C276"/>
          <cell r="D276">
            <v>2020</v>
          </cell>
          <cell r="E276"/>
          <cell r="F276">
            <v>2015</v>
          </cell>
          <cell r="G276">
            <v>2015</v>
          </cell>
        </row>
        <row r="277">
          <cell r="A277">
            <v>2011276</v>
          </cell>
          <cell r="B277" t="str">
            <v>영농조합법인 에듀팜</v>
          </cell>
          <cell r="C277"/>
          <cell r="D277">
            <v>2020</v>
          </cell>
          <cell r="E277"/>
          <cell r="F277">
            <v>2017</v>
          </cell>
          <cell r="G277">
            <v>2017</v>
          </cell>
        </row>
        <row r="278">
          <cell r="A278">
            <v>2011277</v>
          </cell>
          <cell r="B278" t="str">
            <v>오버플로우</v>
          </cell>
          <cell r="C278"/>
          <cell r="D278">
            <v>2020</v>
          </cell>
          <cell r="E278"/>
          <cell r="F278">
            <v>2017</v>
          </cell>
          <cell r="G278">
            <v>2017</v>
          </cell>
        </row>
        <row r="279">
          <cell r="A279">
            <v>2011278</v>
          </cell>
          <cell r="B279" t="str">
            <v>온아시아</v>
          </cell>
          <cell r="C279"/>
          <cell r="D279">
            <v>2020</v>
          </cell>
          <cell r="E279"/>
          <cell r="F279">
            <v>2016</v>
          </cell>
          <cell r="G279">
            <v>2016</v>
          </cell>
        </row>
        <row r="280">
          <cell r="A280">
            <v>2011279</v>
          </cell>
          <cell r="B280" t="str">
            <v>와와플레이</v>
          </cell>
          <cell r="C280"/>
          <cell r="D280">
            <v>2020</v>
          </cell>
          <cell r="E280"/>
          <cell r="F280">
            <v>2008</v>
          </cell>
          <cell r="G280">
            <v>2008</v>
          </cell>
        </row>
        <row r="281">
          <cell r="A281">
            <v>2011280</v>
          </cell>
          <cell r="B281" t="str">
            <v>우리들녘식품</v>
          </cell>
          <cell r="C281"/>
          <cell r="D281">
            <v>2020</v>
          </cell>
          <cell r="E281"/>
          <cell r="F281">
            <v>2015</v>
          </cell>
          <cell r="G281">
            <v>2015</v>
          </cell>
        </row>
        <row r="282">
          <cell r="A282">
            <v>2011281</v>
          </cell>
          <cell r="B282" t="str">
            <v>인스케어코어</v>
          </cell>
          <cell r="C282"/>
          <cell r="D282">
            <v>2020</v>
          </cell>
          <cell r="E282"/>
          <cell r="F282">
            <v>2010</v>
          </cell>
          <cell r="G282">
            <v>2010</v>
          </cell>
        </row>
        <row r="283">
          <cell r="A283">
            <v>2011282</v>
          </cell>
          <cell r="B283" t="str">
            <v>주차장만드는사람들</v>
          </cell>
          <cell r="C283"/>
          <cell r="D283">
            <v>2020</v>
          </cell>
          <cell r="E283"/>
          <cell r="F283">
            <v>2018</v>
          </cell>
          <cell r="G283">
            <v>2018</v>
          </cell>
        </row>
        <row r="284">
          <cell r="A284">
            <v>2011283</v>
          </cell>
          <cell r="B284" t="str">
            <v>쿠미</v>
          </cell>
          <cell r="C284"/>
          <cell r="D284">
            <v>2020</v>
          </cell>
          <cell r="E284"/>
          <cell r="F284">
            <v>2017</v>
          </cell>
          <cell r="G284">
            <v>2017</v>
          </cell>
        </row>
        <row r="285">
          <cell r="A285">
            <v>2011284</v>
          </cell>
          <cell r="B285" t="str">
            <v>위드파머스
(구.파머스체험가든)</v>
          </cell>
          <cell r="C285"/>
          <cell r="D285">
            <v>2020</v>
          </cell>
          <cell r="E285"/>
          <cell r="F285">
            <v>2017</v>
          </cell>
          <cell r="G285">
            <v>2017</v>
          </cell>
        </row>
        <row r="286">
          <cell r="A286">
            <v>2011285</v>
          </cell>
          <cell r="B286" t="str">
            <v>피플스페어트레이드 협동조합</v>
          </cell>
          <cell r="C286"/>
          <cell r="D286">
            <v>2020</v>
          </cell>
          <cell r="E286"/>
          <cell r="F286">
            <v>2004</v>
          </cell>
          <cell r="G286">
            <v>2004</v>
          </cell>
        </row>
        <row r="287">
          <cell r="A287">
            <v>2011286</v>
          </cell>
          <cell r="B287" t="str">
            <v>한국정리수납협동조합</v>
          </cell>
          <cell r="C287"/>
          <cell r="D287">
            <v>2020</v>
          </cell>
          <cell r="E287"/>
          <cell r="F287">
            <v>2013</v>
          </cell>
          <cell r="G287">
            <v>2013</v>
          </cell>
        </row>
        <row r="288">
          <cell r="A288">
            <v>2011287</v>
          </cell>
          <cell r="B288" t="str">
            <v>한살림햇빛발전협동조합</v>
          </cell>
          <cell r="C288"/>
          <cell r="D288">
            <v>2020</v>
          </cell>
          <cell r="E288"/>
          <cell r="F288">
            <v>2012</v>
          </cell>
          <cell r="G288">
            <v>2012</v>
          </cell>
        </row>
        <row r="289">
          <cell r="A289">
            <v>2011288</v>
          </cell>
          <cell r="B289" t="str">
            <v>행복중심생협연합회</v>
          </cell>
          <cell r="C289"/>
          <cell r="D289">
            <v>2020</v>
          </cell>
          <cell r="E289"/>
          <cell r="F289">
            <v>2011</v>
          </cell>
          <cell r="G289">
            <v>2011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일반고용"/>
      <sheetName val="일반고용 (2)"/>
      <sheetName val="Sheet1"/>
      <sheetName val="취약계층"/>
      <sheetName val="취약계층 (2)"/>
    </sheetNames>
    <sheetDataSet>
      <sheetData sheetId="0"/>
      <sheetData sheetId="1">
        <row r="1">
          <cell r="A1" t="str">
            <v>SPC ID</v>
          </cell>
          <cell r="B1" t="str">
            <v>상호명</v>
          </cell>
          <cell r="C1" t="str">
            <v>2020_NPS</v>
          </cell>
          <cell r="D1" t="str">
            <v>2021_NPS</v>
          </cell>
          <cell r="E1" t="str">
            <v>2022_NPS</v>
          </cell>
        </row>
        <row r="2">
          <cell r="A2">
            <v>1510001</v>
          </cell>
          <cell r="B2" t="str">
            <v>가온</v>
          </cell>
          <cell r="C2">
            <v>61</v>
          </cell>
          <cell r="D2">
            <v>54</v>
          </cell>
          <cell r="E2">
            <v>54</v>
          </cell>
        </row>
        <row r="3">
          <cell r="A3">
            <v>1510003</v>
          </cell>
          <cell r="B3" t="str">
            <v>나눔푸드</v>
          </cell>
          <cell r="C3">
            <v>13</v>
          </cell>
          <cell r="D3">
            <v>11</v>
          </cell>
          <cell r="E3">
            <v>10</v>
          </cell>
        </row>
        <row r="4">
          <cell r="A4">
            <v>1510004</v>
          </cell>
          <cell r="B4" t="str">
            <v>다우환경</v>
          </cell>
          <cell r="C4">
            <v>60</v>
          </cell>
          <cell r="D4">
            <v>5</v>
          </cell>
          <cell r="E4">
            <v>44</v>
          </cell>
        </row>
        <row r="5">
          <cell r="A5">
            <v>1510005</v>
          </cell>
          <cell r="B5" t="str">
            <v>더뉴히어로즈</v>
          </cell>
          <cell r="C5">
            <v>6</v>
          </cell>
          <cell r="D5">
            <v>6</v>
          </cell>
          <cell r="E5"/>
        </row>
        <row r="6">
          <cell r="A6">
            <v>1510006</v>
          </cell>
          <cell r="B6" t="str">
            <v>사회적협동조합도우누리</v>
          </cell>
          <cell r="C6">
            <v>172</v>
          </cell>
          <cell r="D6">
            <v>22</v>
          </cell>
          <cell r="E6">
            <v>17</v>
          </cell>
        </row>
        <row r="7">
          <cell r="A7">
            <v>1510007</v>
          </cell>
          <cell r="B7" t="str">
            <v>동부케어</v>
          </cell>
          <cell r="C7">
            <v>68</v>
          </cell>
          <cell r="D7">
            <v>52</v>
          </cell>
          <cell r="E7">
            <v>50</v>
          </cell>
        </row>
        <row r="8">
          <cell r="A8">
            <v>1510008</v>
          </cell>
          <cell r="B8" t="str">
            <v>동신이향</v>
          </cell>
          <cell r="C8"/>
          <cell r="D8"/>
          <cell r="E8"/>
        </row>
        <row r="9">
          <cell r="A9">
            <v>1510010</v>
          </cell>
          <cell r="B9" t="str">
            <v>메자닌에코원</v>
          </cell>
          <cell r="C9">
            <v>3</v>
          </cell>
          <cell r="D9"/>
          <cell r="E9"/>
        </row>
        <row r="10">
          <cell r="A10">
            <v>1510011</v>
          </cell>
          <cell r="B10" t="str">
            <v>민들레의회적협동조합</v>
          </cell>
          <cell r="C10">
            <v>34</v>
          </cell>
          <cell r="D10">
            <v>33</v>
          </cell>
          <cell r="E10">
            <v>32</v>
          </cell>
        </row>
        <row r="11">
          <cell r="A11">
            <v>1510012</v>
          </cell>
          <cell r="B11" t="str">
            <v>빅이슈코리아</v>
          </cell>
          <cell r="C11">
            <v>16</v>
          </cell>
          <cell r="D11">
            <v>15</v>
          </cell>
          <cell r="E11">
            <v>14</v>
          </cell>
        </row>
        <row r="12">
          <cell r="A12">
            <v>1510014</v>
          </cell>
          <cell r="B12" t="str">
            <v>안성의료복지사회적협동조합</v>
          </cell>
          <cell r="C12">
            <v>45</v>
          </cell>
          <cell r="D12">
            <v>46</v>
          </cell>
          <cell r="E12">
            <v>48</v>
          </cell>
        </row>
        <row r="13">
          <cell r="A13">
            <v>1510015</v>
          </cell>
          <cell r="B13" t="str">
            <v>에너지팜</v>
          </cell>
          <cell r="C13">
            <v>5</v>
          </cell>
          <cell r="D13">
            <v>5</v>
          </cell>
          <cell r="E13">
            <v>3</v>
          </cell>
        </row>
        <row r="14">
          <cell r="A14">
            <v>1510016</v>
          </cell>
          <cell r="B14" t="str">
            <v>에이컴퍼니</v>
          </cell>
          <cell r="C14">
            <v>4</v>
          </cell>
          <cell r="D14">
            <v>3</v>
          </cell>
          <cell r="E14">
            <v>4</v>
          </cell>
        </row>
        <row r="15">
          <cell r="A15">
            <v>1510017</v>
          </cell>
          <cell r="B15" t="str">
            <v>에코맘의산골이유식</v>
          </cell>
          <cell r="C15">
            <v>41</v>
          </cell>
          <cell r="D15">
            <v>45</v>
          </cell>
          <cell r="E15">
            <v>48</v>
          </cell>
        </row>
        <row r="16">
          <cell r="A16">
            <v>1510018</v>
          </cell>
          <cell r="B16" t="str">
            <v>에코투어거위의꿈</v>
          </cell>
          <cell r="C16"/>
          <cell r="D16"/>
          <cell r="E16"/>
        </row>
        <row r="17">
          <cell r="A17">
            <v>1510019</v>
          </cell>
          <cell r="B17" t="str">
            <v>엔비전스</v>
          </cell>
          <cell r="C17">
            <v>32</v>
          </cell>
          <cell r="D17">
            <v>14</v>
          </cell>
          <cell r="E17">
            <v>15</v>
          </cell>
        </row>
        <row r="18">
          <cell r="A18">
            <v>1510020</v>
          </cell>
          <cell r="B18" t="str">
            <v>오르그닷</v>
          </cell>
          <cell r="C18"/>
          <cell r="D18"/>
          <cell r="E18"/>
        </row>
        <row r="19">
          <cell r="A19">
            <v>1510021</v>
          </cell>
          <cell r="B19" t="str">
            <v>오요리아시아</v>
          </cell>
          <cell r="C19">
            <v>5</v>
          </cell>
          <cell r="D19">
            <v>5</v>
          </cell>
          <cell r="E19">
            <v>7</v>
          </cell>
        </row>
        <row r="20">
          <cell r="A20">
            <v>1510022</v>
          </cell>
          <cell r="B20" t="str">
            <v>웹와치주식회사</v>
          </cell>
          <cell r="C20"/>
          <cell r="D20"/>
          <cell r="E20"/>
        </row>
        <row r="21">
          <cell r="A21">
            <v>1510023</v>
          </cell>
          <cell r="B21" t="str">
            <v>위누</v>
          </cell>
          <cell r="C21">
            <v>11</v>
          </cell>
          <cell r="D21">
            <v>8</v>
          </cell>
          <cell r="E21">
            <v>8</v>
          </cell>
        </row>
        <row r="22">
          <cell r="A22">
            <v>1510024</v>
          </cell>
          <cell r="B22" t="str">
            <v>자리</v>
          </cell>
          <cell r="C22"/>
          <cell r="D22"/>
          <cell r="E22"/>
        </row>
        <row r="23">
          <cell r="A23">
            <v>1510025</v>
          </cell>
          <cell r="B23" t="str">
            <v>제일산업</v>
          </cell>
          <cell r="C23">
            <v>26</v>
          </cell>
          <cell r="D23">
            <v>25</v>
          </cell>
          <cell r="E23">
            <v>25</v>
          </cell>
        </row>
        <row r="24">
          <cell r="A24">
            <v>1510026</v>
          </cell>
          <cell r="B24" t="str">
            <v>제주생태관광</v>
          </cell>
          <cell r="C24"/>
          <cell r="D24"/>
          <cell r="E24">
            <v>4</v>
          </cell>
        </row>
        <row r="25">
          <cell r="A25">
            <v>1510027</v>
          </cell>
          <cell r="B25" t="str">
            <v>즐거운밥상</v>
          </cell>
          <cell r="C25">
            <v>9</v>
          </cell>
          <cell r="D25">
            <v>10</v>
          </cell>
          <cell r="E25">
            <v>12</v>
          </cell>
        </row>
        <row r="26">
          <cell r="A26">
            <v>1510028</v>
          </cell>
          <cell r="B26" t="str">
            <v>컴윈</v>
          </cell>
          <cell r="C26">
            <v>13</v>
          </cell>
          <cell r="D26">
            <v>13</v>
          </cell>
          <cell r="E26">
            <v>12</v>
          </cell>
        </row>
        <row r="27">
          <cell r="A27">
            <v>1510029</v>
          </cell>
          <cell r="B27" t="str">
            <v>터치포굿</v>
          </cell>
          <cell r="C27">
            <v>7</v>
          </cell>
          <cell r="D27">
            <v>13</v>
          </cell>
          <cell r="E27">
            <v>9</v>
          </cell>
        </row>
        <row r="28">
          <cell r="A28">
            <v>1510030</v>
          </cell>
          <cell r="B28" t="str">
            <v>토닥토닥협동조합</v>
          </cell>
          <cell r="C28">
            <v>8</v>
          </cell>
          <cell r="D28">
            <v>8</v>
          </cell>
          <cell r="E28">
            <v>7</v>
          </cell>
        </row>
        <row r="29">
          <cell r="A29">
            <v>1510031</v>
          </cell>
          <cell r="B29" t="str">
            <v>트래블러스맵</v>
          </cell>
          <cell r="C29">
            <v>9</v>
          </cell>
          <cell r="D29">
            <v>7</v>
          </cell>
          <cell r="E29">
            <v>6</v>
          </cell>
        </row>
        <row r="30">
          <cell r="A30">
            <v>1510032</v>
          </cell>
          <cell r="B30" t="str">
            <v>트리플래닛</v>
          </cell>
          <cell r="C30">
            <v>14</v>
          </cell>
          <cell r="D30">
            <v>12</v>
          </cell>
          <cell r="E30">
            <v>15</v>
          </cell>
        </row>
        <row r="31">
          <cell r="A31">
            <v>1510033</v>
          </cell>
          <cell r="B31" t="str">
            <v>파머스페이스</v>
          </cell>
          <cell r="C31">
            <v>10</v>
          </cell>
          <cell r="D31">
            <v>7</v>
          </cell>
          <cell r="E31">
            <v>3</v>
          </cell>
        </row>
        <row r="32">
          <cell r="A32">
            <v>1510034</v>
          </cell>
          <cell r="B32" t="str">
            <v>페어트레이드코리아</v>
          </cell>
          <cell r="C32">
            <v>10</v>
          </cell>
          <cell r="D32">
            <v>8</v>
          </cell>
          <cell r="E32">
            <v>9</v>
          </cell>
        </row>
        <row r="33">
          <cell r="A33">
            <v>1510035</v>
          </cell>
          <cell r="B33" t="str">
            <v>화진산업</v>
          </cell>
          <cell r="C33">
            <v>15</v>
          </cell>
          <cell r="D33">
            <v>13</v>
          </cell>
          <cell r="E33">
            <v>11</v>
          </cell>
        </row>
        <row r="34">
          <cell r="A34">
            <v>1510036</v>
          </cell>
          <cell r="B34" t="str">
            <v>공감만세</v>
          </cell>
          <cell r="C34">
            <v>8</v>
          </cell>
          <cell r="D34">
            <v>6</v>
          </cell>
          <cell r="E34">
            <v>21</v>
          </cell>
        </row>
        <row r="35">
          <cell r="A35">
            <v>1510037</v>
          </cell>
          <cell r="B35" t="str">
            <v>마이크임팩트</v>
          </cell>
          <cell r="C35">
            <v>10</v>
          </cell>
          <cell r="D35"/>
          <cell r="E35"/>
        </row>
        <row r="36">
          <cell r="A36">
            <v>1510038</v>
          </cell>
          <cell r="B36" t="str">
            <v>보듬</v>
          </cell>
          <cell r="C36">
            <v>23</v>
          </cell>
          <cell r="D36">
            <v>24</v>
          </cell>
          <cell r="E36">
            <v>20</v>
          </cell>
        </row>
        <row r="37">
          <cell r="A37">
            <v>1510039</v>
          </cell>
          <cell r="B37" t="str">
            <v>시지온</v>
          </cell>
          <cell r="C37">
            <v>19</v>
          </cell>
          <cell r="D37">
            <v>16</v>
          </cell>
          <cell r="E37">
            <v>18</v>
          </cell>
        </row>
        <row r="38">
          <cell r="A38">
            <v>1510040</v>
          </cell>
          <cell r="B38" t="str">
            <v>오마이컴퍼니</v>
          </cell>
          <cell r="C38">
            <v>14</v>
          </cell>
          <cell r="D38">
            <v>14</v>
          </cell>
          <cell r="E38">
            <v>11</v>
          </cell>
        </row>
        <row r="39">
          <cell r="A39">
            <v>1510041</v>
          </cell>
          <cell r="B39" t="str">
            <v>유스바람개비</v>
          </cell>
          <cell r="C39"/>
          <cell r="D39"/>
          <cell r="E39"/>
        </row>
        <row r="40">
          <cell r="A40">
            <v>1510042</v>
          </cell>
          <cell r="B40" t="str">
            <v>자락당</v>
          </cell>
          <cell r="C40">
            <v>11</v>
          </cell>
          <cell r="D40">
            <v>13</v>
          </cell>
          <cell r="E40">
            <v>17</v>
          </cell>
        </row>
        <row r="41">
          <cell r="A41">
            <v>1510043</v>
          </cell>
          <cell r="B41" t="str">
            <v>추억을파는극장</v>
          </cell>
          <cell r="C41">
            <v>6</v>
          </cell>
          <cell r="D41">
            <v>8</v>
          </cell>
          <cell r="E41">
            <v>6</v>
          </cell>
        </row>
        <row r="42">
          <cell r="A42">
            <v>1510044</v>
          </cell>
          <cell r="B42" t="str">
            <v>티팟</v>
          </cell>
          <cell r="C42">
            <v>8</v>
          </cell>
          <cell r="D42"/>
          <cell r="E42"/>
        </row>
        <row r="43">
          <cell r="A43">
            <v>1510045</v>
          </cell>
          <cell r="B43" t="str">
            <v>두꺼비하우징</v>
          </cell>
          <cell r="C43">
            <v>16</v>
          </cell>
          <cell r="D43">
            <v>19</v>
          </cell>
          <cell r="E43">
            <v>12</v>
          </cell>
        </row>
        <row r="44">
          <cell r="A44">
            <v>1510046</v>
          </cell>
          <cell r="B44" t="str">
            <v>참손길공동체협동조합</v>
          </cell>
          <cell r="C44"/>
          <cell r="D44"/>
          <cell r="E44"/>
        </row>
        <row r="45">
          <cell r="A45">
            <v>1510047</v>
          </cell>
          <cell r="B45" t="str">
            <v>선산행복일터</v>
          </cell>
          <cell r="C45">
            <v>6</v>
          </cell>
          <cell r="D45">
            <v>3</v>
          </cell>
          <cell r="E45">
            <v>4</v>
          </cell>
        </row>
        <row r="46">
          <cell r="A46">
            <v>1510048</v>
          </cell>
          <cell r="B46" t="str">
            <v>금빛가람종합개발</v>
          </cell>
          <cell r="C46"/>
          <cell r="D46"/>
          <cell r="E46"/>
        </row>
        <row r="47">
          <cell r="A47">
            <v>1510049</v>
          </cell>
          <cell r="B47" t="str">
            <v>일하는사람들</v>
          </cell>
          <cell r="C47">
            <v>26</v>
          </cell>
          <cell r="D47">
            <v>26</v>
          </cell>
          <cell r="E47">
            <v>7</v>
          </cell>
        </row>
        <row r="48">
          <cell r="A48">
            <v>1510050</v>
          </cell>
          <cell r="B48" t="str">
            <v>커피지아</v>
          </cell>
          <cell r="C48">
            <v>18</v>
          </cell>
          <cell r="D48">
            <v>13</v>
          </cell>
          <cell r="E48">
            <v>16</v>
          </cell>
        </row>
        <row r="49">
          <cell r="A49">
            <v>1510051</v>
          </cell>
          <cell r="B49" t="str">
            <v>사회적협동조합품앗이마을</v>
          </cell>
          <cell r="C49">
            <v>34</v>
          </cell>
          <cell r="D49">
            <v>46</v>
          </cell>
          <cell r="E49">
            <v>7</v>
          </cell>
        </row>
        <row r="50">
          <cell r="A50">
            <v>1510052</v>
          </cell>
          <cell r="B50" t="str">
            <v>희망만드는사람들</v>
          </cell>
          <cell r="C50">
            <v>3</v>
          </cell>
          <cell r="D50">
            <v>3</v>
          </cell>
          <cell r="E50"/>
        </row>
        <row r="51">
          <cell r="A51">
            <v>1604053</v>
          </cell>
          <cell r="B51" t="str">
            <v>네오누리콤</v>
          </cell>
          <cell r="C51">
            <v>26</v>
          </cell>
          <cell r="D51">
            <v>31</v>
          </cell>
          <cell r="E51">
            <v>32</v>
          </cell>
        </row>
        <row r="52">
          <cell r="A52">
            <v>1604054</v>
          </cell>
          <cell r="B52" t="str">
            <v>농사펀드</v>
          </cell>
          <cell r="C52"/>
          <cell r="D52"/>
          <cell r="E52"/>
        </row>
        <row r="53">
          <cell r="A53">
            <v>1604055</v>
          </cell>
          <cell r="B53" t="str">
            <v>세진플러스</v>
          </cell>
          <cell r="C53">
            <v>10</v>
          </cell>
          <cell r="D53">
            <v>12</v>
          </cell>
          <cell r="E53">
            <v>15</v>
          </cell>
        </row>
        <row r="54">
          <cell r="A54">
            <v>1604056</v>
          </cell>
          <cell r="B54" t="str">
            <v>심원테크</v>
          </cell>
          <cell r="C54">
            <v>4</v>
          </cell>
          <cell r="D54"/>
          <cell r="E54"/>
        </row>
        <row r="55">
          <cell r="A55">
            <v>1604057</v>
          </cell>
          <cell r="B55" t="str">
            <v>아름다운커피</v>
          </cell>
          <cell r="C55">
            <v>20</v>
          </cell>
          <cell r="D55">
            <v>14</v>
          </cell>
          <cell r="E55">
            <v>20</v>
          </cell>
        </row>
        <row r="56">
          <cell r="A56">
            <v>1604058</v>
          </cell>
          <cell r="B56" t="str">
            <v>아산제터먹이사회적협동조합</v>
          </cell>
          <cell r="C56">
            <v>6</v>
          </cell>
          <cell r="D56">
            <v>6</v>
          </cell>
          <cell r="E56">
            <v>6</v>
          </cell>
        </row>
        <row r="57">
          <cell r="A57">
            <v>1604059</v>
          </cell>
          <cell r="B57" t="str">
            <v>오티스타</v>
          </cell>
          <cell r="C57">
            <v>12</v>
          </cell>
          <cell r="D57">
            <v>12</v>
          </cell>
          <cell r="E57">
            <v>14</v>
          </cell>
        </row>
        <row r="58">
          <cell r="A58">
            <v>1604060</v>
          </cell>
          <cell r="B58" t="str">
            <v>카페티모르</v>
          </cell>
          <cell r="C58">
            <v>7</v>
          </cell>
          <cell r="D58">
            <v>7</v>
          </cell>
          <cell r="E58">
            <v>9</v>
          </cell>
        </row>
        <row r="59">
          <cell r="A59">
            <v>1604061</v>
          </cell>
          <cell r="B59" t="str">
            <v>포이엔</v>
          </cell>
          <cell r="C59">
            <v>14</v>
          </cell>
          <cell r="D59">
            <v>16</v>
          </cell>
          <cell r="E59">
            <v>20</v>
          </cell>
        </row>
        <row r="60">
          <cell r="A60">
            <v>1608062</v>
          </cell>
          <cell r="B60" t="str">
            <v>공공프리즘</v>
          </cell>
          <cell r="C60">
            <v>25</v>
          </cell>
          <cell r="D60">
            <v>16</v>
          </cell>
          <cell r="E60">
            <v>8</v>
          </cell>
        </row>
        <row r="61">
          <cell r="A61">
            <v>1608063</v>
          </cell>
          <cell r="B61" t="str">
            <v>네이처앤드피플</v>
          </cell>
          <cell r="C61">
            <v>27</v>
          </cell>
          <cell r="D61">
            <v>24</v>
          </cell>
          <cell r="E61">
            <v>25</v>
          </cell>
        </row>
        <row r="62">
          <cell r="A62">
            <v>1608064</v>
          </cell>
          <cell r="B62" t="str">
            <v>노나메기</v>
          </cell>
          <cell r="C62">
            <v>3</v>
          </cell>
          <cell r="D62">
            <v>3</v>
          </cell>
          <cell r="E62">
            <v>3</v>
          </cell>
        </row>
        <row r="63">
          <cell r="A63">
            <v>1608066</v>
          </cell>
          <cell r="B63" t="str">
            <v>다누리맘</v>
          </cell>
          <cell r="C63"/>
          <cell r="D63"/>
          <cell r="E63"/>
        </row>
        <row r="64">
          <cell r="A64">
            <v>1608067</v>
          </cell>
          <cell r="B64" t="str">
            <v>대지를위한바느질</v>
          </cell>
          <cell r="C64">
            <v>3</v>
          </cell>
          <cell r="D64"/>
          <cell r="E64"/>
        </row>
        <row r="65">
          <cell r="A65">
            <v>1608068</v>
          </cell>
          <cell r="B65" t="str">
            <v>동구밭</v>
          </cell>
          <cell r="C65">
            <v>53</v>
          </cell>
          <cell r="D65">
            <v>86</v>
          </cell>
          <cell r="E65">
            <v>97</v>
          </cell>
        </row>
        <row r="66">
          <cell r="A66">
            <v>1608069</v>
          </cell>
          <cell r="B66" t="str">
            <v>두레협동조합</v>
          </cell>
          <cell r="C66"/>
          <cell r="D66"/>
          <cell r="E66"/>
        </row>
        <row r="67">
          <cell r="A67">
            <v>1608070</v>
          </cell>
          <cell r="B67" t="str">
            <v>두바퀴희망자전거협동조합</v>
          </cell>
          <cell r="C67">
            <v>3</v>
          </cell>
          <cell r="D67">
            <v>3</v>
          </cell>
          <cell r="E67">
            <v>3</v>
          </cell>
        </row>
        <row r="68">
          <cell r="A68">
            <v>1608071</v>
          </cell>
          <cell r="B68" t="str">
            <v>루미르</v>
          </cell>
          <cell r="C68">
            <v>10</v>
          </cell>
          <cell r="D68">
            <v>12</v>
          </cell>
          <cell r="E68">
            <v>7</v>
          </cell>
        </row>
        <row r="69">
          <cell r="A69">
            <v>1608072</v>
          </cell>
          <cell r="B69" t="str">
            <v>명화극장</v>
          </cell>
          <cell r="C69">
            <v>4</v>
          </cell>
          <cell r="D69">
            <v>3</v>
          </cell>
          <cell r="E69">
            <v>3</v>
          </cell>
        </row>
        <row r="70">
          <cell r="A70">
            <v>1608073</v>
          </cell>
          <cell r="B70" t="str">
            <v>목원스마트스쿨사회적협동조합</v>
          </cell>
          <cell r="C70">
            <v>12</v>
          </cell>
          <cell r="D70">
            <v>10</v>
          </cell>
          <cell r="E70">
            <v>12</v>
          </cell>
        </row>
        <row r="71">
          <cell r="A71">
            <v>1608074</v>
          </cell>
          <cell r="B71" t="str">
            <v>배리어프리영화위원회</v>
          </cell>
          <cell r="C71">
            <v>8</v>
          </cell>
          <cell r="D71">
            <v>10</v>
          </cell>
          <cell r="E71">
            <v>6</v>
          </cell>
        </row>
        <row r="72">
          <cell r="A72">
            <v>1608075</v>
          </cell>
          <cell r="B72" t="str">
            <v>복지유니온</v>
          </cell>
          <cell r="C72">
            <v>25</v>
          </cell>
          <cell r="D72">
            <v>14</v>
          </cell>
          <cell r="E72">
            <v>12</v>
          </cell>
        </row>
        <row r="73">
          <cell r="A73">
            <v>1608076</v>
          </cell>
          <cell r="B73" t="str">
            <v>비타민엔젤스</v>
          </cell>
          <cell r="C73">
            <v>5</v>
          </cell>
          <cell r="D73">
            <v>6</v>
          </cell>
          <cell r="E73">
            <v>6</v>
          </cell>
        </row>
        <row r="74">
          <cell r="A74">
            <v>1608077</v>
          </cell>
          <cell r="B74" t="str">
            <v>상상우리</v>
          </cell>
          <cell r="C74">
            <v>37</v>
          </cell>
          <cell r="D74">
            <v>31</v>
          </cell>
          <cell r="E74">
            <v>53</v>
          </cell>
        </row>
        <row r="75">
          <cell r="A75">
            <v>1608078</v>
          </cell>
          <cell r="B75" t="str">
            <v>송지</v>
          </cell>
          <cell r="C75">
            <v>4</v>
          </cell>
          <cell r="D75">
            <v>3</v>
          </cell>
          <cell r="E75">
            <v>3</v>
          </cell>
        </row>
        <row r="76">
          <cell r="A76">
            <v>1608079</v>
          </cell>
          <cell r="B76" t="str">
            <v>언니네텃밭여성농민생산자협동조합</v>
          </cell>
          <cell r="C76">
            <v>5</v>
          </cell>
          <cell r="D76">
            <v>6</v>
          </cell>
          <cell r="E76">
            <v>7</v>
          </cell>
        </row>
        <row r="77">
          <cell r="A77">
            <v>1608080</v>
          </cell>
          <cell r="B77" t="str">
            <v>에코시티서울</v>
          </cell>
          <cell r="C77">
            <v>50</v>
          </cell>
          <cell r="D77">
            <v>55</v>
          </cell>
          <cell r="E77">
            <v>54</v>
          </cell>
        </row>
        <row r="78">
          <cell r="A78">
            <v>1608081</v>
          </cell>
          <cell r="B78" t="str">
            <v>엔분의일</v>
          </cell>
          <cell r="C78"/>
          <cell r="D78"/>
          <cell r="E78"/>
        </row>
        <row r="79">
          <cell r="A79">
            <v>1608082</v>
          </cell>
          <cell r="B79" t="str">
            <v>오파테크</v>
          </cell>
          <cell r="C79">
            <v>9</v>
          </cell>
          <cell r="D79">
            <v>7</v>
          </cell>
          <cell r="E79">
            <v>5</v>
          </cell>
        </row>
        <row r="80">
          <cell r="A80">
            <v>1608083</v>
          </cell>
          <cell r="B80" t="str">
            <v>원주노인소비자생활협동조합</v>
          </cell>
          <cell r="C80"/>
          <cell r="D80">
            <v>3</v>
          </cell>
          <cell r="E80">
            <v>3</v>
          </cell>
        </row>
        <row r="81">
          <cell r="A81">
            <v>1608084</v>
          </cell>
          <cell r="B81" t="str">
            <v>제리백</v>
          </cell>
          <cell r="C81">
            <v>6</v>
          </cell>
          <cell r="D81">
            <v>5</v>
          </cell>
          <cell r="E81">
            <v>5</v>
          </cell>
        </row>
        <row r="82">
          <cell r="A82">
            <v>1608085</v>
          </cell>
          <cell r="B82" t="str">
            <v>리움</v>
          </cell>
          <cell r="C82"/>
          <cell r="D82"/>
          <cell r="E82"/>
        </row>
        <row r="83">
          <cell r="A83">
            <v>1608086</v>
          </cell>
          <cell r="B83" t="str">
            <v>이레인텍</v>
          </cell>
          <cell r="C83">
            <v>3</v>
          </cell>
          <cell r="D83"/>
          <cell r="E83">
            <v>5</v>
          </cell>
        </row>
        <row r="84">
          <cell r="A84">
            <v>1608087</v>
          </cell>
          <cell r="B84" t="str">
            <v>커스프</v>
          </cell>
          <cell r="C84">
            <v>32</v>
          </cell>
          <cell r="D84">
            <v>35</v>
          </cell>
          <cell r="E84">
            <v>21</v>
          </cell>
        </row>
        <row r="85">
          <cell r="A85">
            <v>1608088</v>
          </cell>
          <cell r="B85" t="str">
            <v>이든밥상</v>
          </cell>
          <cell r="C85">
            <v>7</v>
          </cell>
          <cell r="D85">
            <v>7</v>
          </cell>
          <cell r="E85">
            <v>4</v>
          </cell>
        </row>
        <row r="86">
          <cell r="A86">
            <v>1608089</v>
          </cell>
          <cell r="B86" t="str">
            <v>천안돌봄사회서비스센터</v>
          </cell>
          <cell r="C86">
            <v>284</v>
          </cell>
          <cell r="D86">
            <v>260</v>
          </cell>
          <cell r="E86">
            <v>233</v>
          </cell>
        </row>
        <row r="87">
          <cell r="A87">
            <v>1608091</v>
          </cell>
          <cell r="B87" t="str">
            <v>한누리</v>
          </cell>
          <cell r="C87">
            <v>3</v>
          </cell>
          <cell r="D87">
            <v>3</v>
          </cell>
          <cell r="E87"/>
        </row>
        <row r="88">
          <cell r="A88">
            <v>1608092</v>
          </cell>
          <cell r="B88" t="str">
            <v>한마음에프앤씨</v>
          </cell>
          <cell r="C88">
            <v>18</v>
          </cell>
          <cell r="D88">
            <v>25</v>
          </cell>
          <cell r="E88">
            <v>24</v>
          </cell>
        </row>
        <row r="89">
          <cell r="A89">
            <v>1608094</v>
          </cell>
          <cell r="B89" t="str">
            <v>희망하우징</v>
          </cell>
          <cell r="C89">
            <v>6</v>
          </cell>
          <cell r="D89">
            <v>10</v>
          </cell>
          <cell r="E89">
            <v>3</v>
          </cell>
        </row>
        <row r="90">
          <cell r="A90">
            <v>1612096</v>
          </cell>
          <cell r="B90" t="str">
            <v>로앤컴퍼니</v>
          </cell>
          <cell r="C90">
            <v>52</v>
          </cell>
          <cell r="D90">
            <v>72</v>
          </cell>
          <cell r="E90">
            <v>87</v>
          </cell>
        </row>
        <row r="91">
          <cell r="A91">
            <v>1612097</v>
          </cell>
          <cell r="B91" t="str">
            <v>미담장학회</v>
          </cell>
          <cell r="C91"/>
          <cell r="D91"/>
          <cell r="E91"/>
        </row>
        <row r="92">
          <cell r="A92">
            <v>1612098</v>
          </cell>
          <cell r="B92" t="str">
            <v>바른음원협동조합</v>
          </cell>
          <cell r="C92"/>
          <cell r="D92"/>
          <cell r="E92"/>
        </row>
        <row r="93">
          <cell r="A93">
            <v>1612099</v>
          </cell>
          <cell r="B93" t="str">
            <v>살림의료복지사회적협동조합</v>
          </cell>
          <cell r="C93"/>
          <cell r="D93"/>
          <cell r="E93"/>
        </row>
        <row r="94">
          <cell r="A94">
            <v>1612100</v>
          </cell>
          <cell r="B94" t="str">
            <v>위시켓</v>
          </cell>
          <cell r="C94">
            <v>48</v>
          </cell>
          <cell r="D94">
            <v>57</v>
          </cell>
          <cell r="E94">
            <v>56</v>
          </cell>
        </row>
        <row r="95">
          <cell r="A95">
            <v>1612101</v>
          </cell>
          <cell r="B95" t="str">
            <v>작은영화관사회적협동조합</v>
          </cell>
          <cell r="C95">
            <v>5</v>
          </cell>
          <cell r="D95">
            <v>1</v>
          </cell>
          <cell r="E95">
            <v>3</v>
          </cell>
        </row>
        <row r="96">
          <cell r="A96">
            <v>1708102</v>
          </cell>
          <cell r="B96" t="str">
            <v>가온아이피엠</v>
          </cell>
          <cell r="C96">
            <v>21</v>
          </cell>
          <cell r="D96">
            <v>14</v>
          </cell>
          <cell r="E96">
            <v>17</v>
          </cell>
        </row>
        <row r="97">
          <cell r="A97">
            <v>1708103</v>
          </cell>
          <cell r="B97" t="str">
            <v>광주배달</v>
          </cell>
          <cell r="C97">
            <v>25</v>
          </cell>
          <cell r="D97">
            <v>20</v>
          </cell>
          <cell r="E97"/>
        </row>
        <row r="98">
          <cell r="A98">
            <v>1708104</v>
          </cell>
          <cell r="B98" t="str">
            <v>교육사회적기업포인트</v>
          </cell>
          <cell r="C98">
            <v>5</v>
          </cell>
          <cell r="D98">
            <v>7</v>
          </cell>
          <cell r="E98">
            <v>8</v>
          </cell>
        </row>
        <row r="99">
          <cell r="A99">
            <v>1708105</v>
          </cell>
          <cell r="B99" t="str">
            <v>에이노브</v>
          </cell>
          <cell r="C99"/>
          <cell r="D99"/>
          <cell r="E99"/>
        </row>
        <row r="100">
          <cell r="A100">
            <v>1708106</v>
          </cell>
          <cell r="B100" t="str">
            <v>금사연</v>
          </cell>
          <cell r="C100"/>
          <cell r="D100"/>
          <cell r="E100"/>
        </row>
        <row r="101">
          <cell r="A101">
            <v>1708108</v>
          </cell>
          <cell r="B101" t="str">
            <v>더펫하우스협동조합</v>
          </cell>
          <cell r="C101">
            <v>3</v>
          </cell>
          <cell r="D101">
            <v>4</v>
          </cell>
          <cell r="E101"/>
        </row>
        <row r="102">
          <cell r="A102">
            <v>1708109</v>
          </cell>
          <cell r="B102" t="str">
            <v>두리함께</v>
          </cell>
          <cell r="C102">
            <v>18</v>
          </cell>
          <cell r="D102">
            <v>20</v>
          </cell>
          <cell r="E102">
            <v>26</v>
          </cell>
        </row>
        <row r="103">
          <cell r="A103">
            <v>1708110</v>
          </cell>
          <cell r="B103" t="str">
            <v>맘이랜서</v>
          </cell>
          <cell r="C103">
            <v>15</v>
          </cell>
          <cell r="D103">
            <v>17</v>
          </cell>
          <cell r="E103">
            <v>25</v>
          </cell>
        </row>
        <row r="104">
          <cell r="A104">
            <v>1708111</v>
          </cell>
          <cell r="B104" t="str">
            <v>멘퍼스</v>
          </cell>
          <cell r="C104">
            <v>27</v>
          </cell>
          <cell r="D104">
            <v>27</v>
          </cell>
          <cell r="E104">
            <v>27</v>
          </cell>
        </row>
        <row r="105">
          <cell r="A105">
            <v>1708112</v>
          </cell>
          <cell r="B105" t="str">
            <v>명랑캠페인</v>
          </cell>
          <cell r="C105">
            <v>3</v>
          </cell>
          <cell r="D105"/>
          <cell r="E105">
            <v>3</v>
          </cell>
        </row>
        <row r="106">
          <cell r="A106">
            <v>1708113</v>
          </cell>
          <cell r="B106" t="str">
            <v>비알인포텍</v>
          </cell>
          <cell r="C106">
            <v>45</v>
          </cell>
          <cell r="D106">
            <v>46</v>
          </cell>
          <cell r="E106">
            <v>36</v>
          </cell>
        </row>
        <row r="107">
          <cell r="A107">
            <v>1708114</v>
          </cell>
          <cell r="B107" t="str">
            <v>빅워크</v>
          </cell>
          <cell r="C107">
            <v>6</v>
          </cell>
          <cell r="D107">
            <v>10</v>
          </cell>
          <cell r="E107">
            <v>12</v>
          </cell>
        </row>
        <row r="108">
          <cell r="A108">
            <v>1708116</v>
          </cell>
          <cell r="B108" t="str">
            <v>사회적협동조합동행</v>
          </cell>
          <cell r="C108">
            <v>16</v>
          </cell>
          <cell r="D108">
            <v>19</v>
          </cell>
          <cell r="E108">
            <v>17</v>
          </cell>
        </row>
        <row r="109">
          <cell r="A109">
            <v>1708117</v>
          </cell>
          <cell r="B109" t="str">
            <v>싸리비</v>
          </cell>
          <cell r="C109">
            <v>5</v>
          </cell>
          <cell r="D109">
            <v>3</v>
          </cell>
          <cell r="E109">
            <v>3</v>
          </cell>
        </row>
        <row r="110">
          <cell r="A110">
            <v>1708118</v>
          </cell>
          <cell r="B110" t="str">
            <v>아름다운사람들복지회</v>
          </cell>
          <cell r="C110">
            <v>14</v>
          </cell>
          <cell r="D110">
            <v>13</v>
          </cell>
          <cell r="E110">
            <v>15</v>
          </cell>
        </row>
        <row r="111">
          <cell r="A111">
            <v>1708119</v>
          </cell>
          <cell r="B111" t="str">
            <v>아인</v>
          </cell>
          <cell r="C111">
            <v>6</v>
          </cell>
          <cell r="D111">
            <v>3</v>
          </cell>
          <cell r="E111">
            <v>3</v>
          </cell>
        </row>
        <row r="112">
          <cell r="A112">
            <v>1708120</v>
          </cell>
          <cell r="B112" t="str">
            <v>업드림코리아</v>
          </cell>
          <cell r="C112">
            <v>16</v>
          </cell>
          <cell r="D112">
            <v>10</v>
          </cell>
          <cell r="E112">
            <v>11</v>
          </cell>
        </row>
        <row r="113">
          <cell r="A113">
            <v>1708121</v>
          </cell>
          <cell r="B113" t="str">
            <v>에코라이프살림</v>
          </cell>
          <cell r="C113">
            <v>10</v>
          </cell>
          <cell r="D113">
            <v>5</v>
          </cell>
          <cell r="E113">
            <v>4</v>
          </cell>
        </row>
        <row r="114">
          <cell r="A114">
            <v>1708122</v>
          </cell>
          <cell r="B114" t="str">
            <v>오엠인터랙티브</v>
          </cell>
          <cell r="C114">
            <v>26</v>
          </cell>
          <cell r="D114">
            <v>28</v>
          </cell>
          <cell r="E114">
            <v>20</v>
          </cell>
        </row>
        <row r="115">
          <cell r="A115">
            <v>1708123</v>
          </cell>
          <cell r="B115" t="str">
            <v>위즈온협동조합</v>
          </cell>
          <cell r="C115">
            <v>8</v>
          </cell>
          <cell r="D115">
            <v>8</v>
          </cell>
          <cell r="E115">
            <v>9</v>
          </cell>
        </row>
        <row r="116">
          <cell r="A116">
            <v>1708124</v>
          </cell>
          <cell r="B116" t="str">
            <v>점프</v>
          </cell>
          <cell r="C116">
            <v>29</v>
          </cell>
          <cell r="D116">
            <v>26</v>
          </cell>
          <cell r="E116">
            <v>33</v>
          </cell>
        </row>
        <row r="117">
          <cell r="A117">
            <v>1708125</v>
          </cell>
          <cell r="B117" t="str">
            <v>천년누리</v>
          </cell>
          <cell r="C117">
            <v>7</v>
          </cell>
          <cell r="D117">
            <v>11</v>
          </cell>
          <cell r="E117">
            <v>9</v>
          </cell>
        </row>
        <row r="118">
          <cell r="A118">
            <v>1708126</v>
          </cell>
          <cell r="B118" t="str">
            <v>테스트웍스</v>
          </cell>
          <cell r="C118">
            <v>134</v>
          </cell>
          <cell r="D118">
            <v>122</v>
          </cell>
          <cell r="E118">
            <v>123</v>
          </cell>
        </row>
        <row r="119">
          <cell r="A119">
            <v>1708127</v>
          </cell>
          <cell r="B119" t="str">
            <v>트립티</v>
          </cell>
          <cell r="C119">
            <v>17</v>
          </cell>
          <cell r="D119">
            <v>14</v>
          </cell>
          <cell r="E119">
            <v>12</v>
          </cell>
        </row>
        <row r="120">
          <cell r="A120">
            <v>1708128</v>
          </cell>
          <cell r="B120" t="str">
            <v>하우징케어</v>
          </cell>
          <cell r="C120">
            <v>8</v>
          </cell>
          <cell r="D120">
            <v>7</v>
          </cell>
          <cell r="E120">
            <v>5</v>
          </cell>
        </row>
        <row r="121">
          <cell r="A121">
            <v>1708129</v>
          </cell>
          <cell r="B121" t="str">
            <v>한빛</v>
          </cell>
          <cell r="C121">
            <v>3</v>
          </cell>
          <cell r="D121"/>
          <cell r="E121"/>
        </row>
        <row r="122">
          <cell r="A122">
            <v>1708130</v>
          </cell>
          <cell r="B122" t="str">
            <v>행복더하기</v>
          </cell>
          <cell r="C122">
            <v>256</v>
          </cell>
          <cell r="D122">
            <v>295</v>
          </cell>
          <cell r="E122">
            <v>282</v>
          </cell>
        </row>
        <row r="123">
          <cell r="A123">
            <v>1808131</v>
          </cell>
          <cell r="B123" t="str">
            <v>29일</v>
          </cell>
          <cell r="C123">
            <v>8</v>
          </cell>
          <cell r="D123">
            <v>7</v>
          </cell>
          <cell r="E123">
            <v>6</v>
          </cell>
        </row>
        <row r="124">
          <cell r="A124">
            <v>1808132</v>
          </cell>
          <cell r="B124" t="str">
            <v>사회적협동조합굳잡스</v>
          </cell>
          <cell r="C124"/>
          <cell r="D124"/>
          <cell r="E124"/>
        </row>
        <row r="125">
          <cell r="A125">
            <v>1808133</v>
          </cell>
          <cell r="B125" t="str">
            <v>늘푸른자원</v>
          </cell>
          <cell r="C125">
            <v>9</v>
          </cell>
          <cell r="D125">
            <v>11</v>
          </cell>
          <cell r="E125">
            <v>10</v>
          </cell>
        </row>
        <row r="126">
          <cell r="A126">
            <v>1808134</v>
          </cell>
          <cell r="B126" t="str">
            <v>다래월드</v>
          </cell>
          <cell r="C126">
            <v>5</v>
          </cell>
          <cell r="D126">
            <v>6</v>
          </cell>
          <cell r="E126">
            <v>6</v>
          </cell>
        </row>
        <row r="127">
          <cell r="A127">
            <v>1808135</v>
          </cell>
          <cell r="B127" t="str">
            <v>닷</v>
          </cell>
          <cell r="C127">
            <v>28</v>
          </cell>
          <cell r="D127">
            <v>34</v>
          </cell>
          <cell r="E127">
            <v>50</v>
          </cell>
        </row>
        <row r="128">
          <cell r="A128">
            <v>1808136</v>
          </cell>
          <cell r="B128" t="str">
            <v>도시융합협동조합</v>
          </cell>
          <cell r="C128"/>
          <cell r="D128"/>
          <cell r="E128"/>
        </row>
        <row r="129">
          <cell r="A129">
            <v>1808137</v>
          </cell>
          <cell r="B129" t="str">
            <v>두핸즈</v>
          </cell>
          <cell r="C129">
            <v>92</v>
          </cell>
          <cell r="D129">
            <v>148</v>
          </cell>
          <cell r="E129">
            <v>167</v>
          </cell>
        </row>
        <row r="130">
          <cell r="A130">
            <v>1808138</v>
          </cell>
          <cell r="B130" t="str">
            <v>사회적협동조합드림위드앙상블</v>
          </cell>
          <cell r="C130">
            <v>16</v>
          </cell>
          <cell r="D130">
            <v>16</v>
          </cell>
          <cell r="E130">
            <v>16</v>
          </cell>
        </row>
        <row r="131">
          <cell r="A131">
            <v>1808139</v>
          </cell>
          <cell r="B131" t="str">
            <v>루트에너지</v>
          </cell>
          <cell r="C131">
            <v>21</v>
          </cell>
          <cell r="D131">
            <v>19</v>
          </cell>
          <cell r="E131">
            <v>19</v>
          </cell>
        </row>
        <row r="132">
          <cell r="A132">
            <v>1808140</v>
          </cell>
          <cell r="B132" t="str">
            <v>리드릭</v>
          </cell>
          <cell r="C132"/>
          <cell r="D132"/>
          <cell r="E132"/>
        </row>
        <row r="133">
          <cell r="A133">
            <v>1808141</v>
          </cell>
          <cell r="B133" t="str">
            <v>목화송이협동조합</v>
          </cell>
          <cell r="C133">
            <v>14</v>
          </cell>
          <cell r="D133">
            <v>11</v>
          </cell>
          <cell r="E133">
            <v>9</v>
          </cell>
        </row>
        <row r="134">
          <cell r="A134">
            <v>1808142</v>
          </cell>
          <cell r="B134" t="str">
            <v>부산돌봄사회서비스센터</v>
          </cell>
          <cell r="C134"/>
          <cell r="D134"/>
          <cell r="E134"/>
        </row>
        <row r="135">
          <cell r="A135">
            <v>1808143</v>
          </cell>
          <cell r="B135" t="str">
            <v>섬이다</v>
          </cell>
          <cell r="C135">
            <v>15</v>
          </cell>
          <cell r="D135">
            <v>14</v>
          </cell>
          <cell r="E135">
            <v>15</v>
          </cell>
        </row>
        <row r="136">
          <cell r="A136">
            <v>1808145</v>
          </cell>
          <cell r="B136" t="str">
            <v>수호천사</v>
          </cell>
          <cell r="C136">
            <v>183</v>
          </cell>
          <cell r="D136">
            <v>234</v>
          </cell>
          <cell r="E136">
            <v>217</v>
          </cell>
        </row>
        <row r="137">
          <cell r="A137">
            <v>1808146</v>
          </cell>
          <cell r="B137" t="str">
            <v>시흥희망의료복지사회적협동조합</v>
          </cell>
          <cell r="C137">
            <v>242</v>
          </cell>
          <cell r="D137">
            <v>259</v>
          </cell>
          <cell r="E137">
            <v>266</v>
          </cell>
        </row>
        <row r="138">
          <cell r="A138">
            <v>1808147</v>
          </cell>
          <cell r="B138" t="str">
            <v>아시아공정무역네트워크</v>
          </cell>
          <cell r="C138">
            <v>11</v>
          </cell>
          <cell r="D138">
            <v>7</v>
          </cell>
          <cell r="E138">
            <v>7</v>
          </cell>
        </row>
        <row r="139">
          <cell r="A139">
            <v>1808148</v>
          </cell>
          <cell r="B139" t="str">
            <v>아토머스</v>
          </cell>
          <cell r="C139">
            <v>23</v>
          </cell>
          <cell r="D139">
            <v>50</v>
          </cell>
          <cell r="E139">
            <v>71</v>
          </cell>
        </row>
        <row r="140">
          <cell r="A140">
            <v>1808149</v>
          </cell>
          <cell r="B140" t="str">
            <v>앤스페이스</v>
          </cell>
          <cell r="C140">
            <v>22</v>
          </cell>
          <cell r="D140">
            <v>15</v>
          </cell>
          <cell r="E140">
            <v>15</v>
          </cell>
        </row>
        <row r="141">
          <cell r="A141">
            <v>1808150</v>
          </cell>
          <cell r="B141" t="str">
            <v>어스맨</v>
          </cell>
          <cell r="C141">
            <v>4</v>
          </cell>
          <cell r="D141">
            <v>4</v>
          </cell>
          <cell r="E141">
            <v>4</v>
          </cell>
        </row>
        <row r="142">
          <cell r="A142">
            <v>1808151</v>
          </cell>
          <cell r="B142" t="str">
            <v>오디에스</v>
          </cell>
          <cell r="C142">
            <v>9</v>
          </cell>
          <cell r="D142">
            <v>7</v>
          </cell>
          <cell r="E142">
            <v>10</v>
          </cell>
        </row>
        <row r="143">
          <cell r="A143">
            <v>1808152</v>
          </cell>
          <cell r="B143" t="str">
            <v>오티비컴퍼니</v>
          </cell>
          <cell r="C143">
            <v>10</v>
          </cell>
          <cell r="D143">
            <v>8</v>
          </cell>
          <cell r="E143">
            <v>7</v>
          </cell>
        </row>
        <row r="144">
          <cell r="A144">
            <v>1808153</v>
          </cell>
          <cell r="B144" t="str">
            <v>온케어구리</v>
          </cell>
          <cell r="C144">
            <v>145</v>
          </cell>
          <cell r="D144">
            <v>132</v>
          </cell>
          <cell r="E144">
            <v>112</v>
          </cell>
        </row>
        <row r="145">
          <cell r="A145">
            <v>1808154</v>
          </cell>
          <cell r="B145" t="str">
            <v>우리동물병원생명사회적협동조합</v>
          </cell>
          <cell r="C145">
            <v>10</v>
          </cell>
          <cell r="D145">
            <v>15</v>
          </cell>
          <cell r="E145">
            <v>12</v>
          </cell>
        </row>
        <row r="146">
          <cell r="A146">
            <v>1808155</v>
          </cell>
          <cell r="B146" t="str">
            <v>일상예술창작센터</v>
          </cell>
          <cell r="C146">
            <v>17</v>
          </cell>
          <cell r="D146">
            <v>13</v>
          </cell>
          <cell r="E146">
            <v>14</v>
          </cell>
        </row>
        <row r="147">
          <cell r="A147">
            <v>1808156</v>
          </cell>
          <cell r="B147" t="str">
            <v>장터사회적협동조합</v>
          </cell>
          <cell r="C147">
            <v>15</v>
          </cell>
          <cell r="D147">
            <v>5</v>
          </cell>
          <cell r="E147">
            <v>6</v>
          </cell>
        </row>
        <row r="148">
          <cell r="A148">
            <v>1808157</v>
          </cell>
          <cell r="B148" t="str">
            <v>좋은환경</v>
          </cell>
          <cell r="C148">
            <v>12</v>
          </cell>
          <cell r="D148">
            <v>15</v>
          </cell>
          <cell r="E148">
            <v>18</v>
          </cell>
        </row>
        <row r="149">
          <cell r="A149">
            <v>1808158</v>
          </cell>
          <cell r="B149" t="str">
            <v>(주)처음애</v>
          </cell>
          <cell r="C149"/>
          <cell r="D149"/>
          <cell r="E149"/>
        </row>
        <row r="150">
          <cell r="A150">
            <v>1808159</v>
          </cell>
          <cell r="B150" t="str">
            <v>청밀</v>
          </cell>
          <cell r="C150">
            <v>34</v>
          </cell>
          <cell r="D150">
            <v>25</v>
          </cell>
          <cell r="E150">
            <v>23</v>
          </cell>
        </row>
        <row r="151">
          <cell r="A151">
            <v>1808160</v>
          </cell>
          <cell r="B151" t="str">
            <v>청소박사협동조합</v>
          </cell>
          <cell r="C151">
            <v>7</v>
          </cell>
          <cell r="D151">
            <v>8</v>
          </cell>
          <cell r="E151">
            <v>8</v>
          </cell>
        </row>
        <row r="152">
          <cell r="A152">
            <v>1808161</v>
          </cell>
          <cell r="B152" t="str">
            <v>케이오에이</v>
          </cell>
          <cell r="C152">
            <v>11</v>
          </cell>
          <cell r="D152">
            <v>12</v>
          </cell>
          <cell r="E152">
            <v>8</v>
          </cell>
        </row>
        <row r="153">
          <cell r="A153">
            <v>1808162</v>
          </cell>
          <cell r="B153" t="str">
            <v>코끼리공장</v>
          </cell>
          <cell r="C153">
            <v>21</v>
          </cell>
          <cell r="D153">
            <v>24</v>
          </cell>
          <cell r="E153">
            <v>27</v>
          </cell>
        </row>
        <row r="154">
          <cell r="A154">
            <v>1808164</v>
          </cell>
          <cell r="B154" t="str">
            <v>클린케어</v>
          </cell>
          <cell r="C154"/>
          <cell r="D154"/>
          <cell r="E154"/>
        </row>
        <row r="155">
          <cell r="A155">
            <v>1808165</v>
          </cell>
          <cell r="B155" t="str">
            <v>향기내는사람들</v>
          </cell>
          <cell r="C155">
            <v>27</v>
          </cell>
          <cell r="D155">
            <v>27</v>
          </cell>
          <cell r="E155">
            <v>38</v>
          </cell>
        </row>
        <row r="156">
          <cell r="A156">
            <v>1909189</v>
          </cell>
          <cell r="B156" t="str">
            <v>공기핸디크래프트</v>
          </cell>
          <cell r="C156"/>
          <cell r="D156"/>
          <cell r="E156"/>
        </row>
        <row r="157">
          <cell r="A157">
            <v>1909190</v>
          </cell>
          <cell r="B157" t="str">
            <v>교남어유지동산</v>
          </cell>
          <cell r="C157"/>
          <cell r="D157"/>
          <cell r="E157"/>
        </row>
        <row r="158">
          <cell r="A158">
            <v>1909191</v>
          </cell>
          <cell r="B158" t="str">
            <v>그레이프랩</v>
          </cell>
          <cell r="C158">
            <v>11</v>
          </cell>
          <cell r="D158">
            <v>10</v>
          </cell>
          <cell r="E158">
            <v>14</v>
          </cell>
        </row>
        <row r="159">
          <cell r="A159">
            <v>1909192</v>
          </cell>
          <cell r="B159" t="str">
            <v>꿀벌과피아노</v>
          </cell>
          <cell r="C159">
            <v>7</v>
          </cell>
          <cell r="D159"/>
          <cell r="E159"/>
        </row>
        <row r="160">
          <cell r="A160">
            <v>1909193</v>
          </cell>
          <cell r="B160" t="str">
            <v>꿈고래사회적협동조합</v>
          </cell>
          <cell r="C160"/>
          <cell r="D160"/>
          <cell r="E160">
            <v>5</v>
          </cell>
        </row>
        <row r="161">
          <cell r="A161">
            <v>1909194</v>
          </cell>
          <cell r="B161" t="str">
            <v>냅스터</v>
          </cell>
          <cell r="C161">
            <v>4</v>
          </cell>
          <cell r="D161"/>
          <cell r="E161"/>
        </row>
        <row r="162">
          <cell r="A162">
            <v>1909195</v>
          </cell>
          <cell r="B162" t="str">
            <v>리니어블</v>
          </cell>
          <cell r="C162">
            <v>6</v>
          </cell>
          <cell r="D162"/>
          <cell r="E162"/>
        </row>
        <row r="163">
          <cell r="A163">
            <v>1909196</v>
          </cell>
          <cell r="B163" t="str">
            <v>리맨</v>
          </cell>
          <cell r="C163">
            <v>33</v>
          </cell>
          <cell r="D163">
            <v>36</v>
          </cell>
          <cell r="E163">
            <v>39</v>
          </cell>
        </row>
        <row r="164">
          <cell r="A164">
            <v>1909197</v>
          </cell>
          <cell r="B164" t="str">
            <v>만드로</v>
          </cell>
          <cell r="C164">
            <v>4</v>
          </cell>
          <cell r="D164">
            <v>6</v>
          </cell>
          <cell r="E164">
            <v>7</v>
          </cell>
        </row>
        <row r="165">
          <cell r="A165">
            <v>1909198</v>
          </cell>
          <cell r="B165" t="str">
            <v>밸리스</v>
          </cell>
          <cell r="C165">
            <v>14</v>
          </cell>
          <cell r="D165">
            <v>13</v>
          </cell>
          <cell r="E165">
            <v>12</v>
          </cell>
        </row>
        <row r="166">
          <cell r="A166">
            <v>1909199</v>
          </cell>
          <cell r="B166" t="str">
            <v>비플러스</v>
          </cell>
          <cell r="C166">
            <v>10</v>
          </cell>
          <cell r="D166">
            <v>11</v>
          </cell>
          <cell r="E166">
            <v>10</v>
          </cell>
        </row>
        <row r="167">
          <cell r="A167">
            <v>1909200</v>
          </cell>
          <cell r="B167" t="str">
            <v>빌드</v>
          </cell>
          <cell r="C167">
            <v>5</v>
          </cell>
          <cell r="D167"/>
          <cell r="E167"/>
        </row>
        <row r="168">
          <cell r="A168">
            <v>1909201</v>
          </cell>
          <cell r="B168" t="str">
            <v>사회적협동조합사람마음</v>
          </cell>
          <cell r="C168">
            <v>7</v>
          </cell>
          <cell r="D168">
            <v>8</v>
          </cell>
          <cell r="E168">
            <v>6</v>
          </cell>
        </row>
        <row r="169">
          <cell r="A169">
            <v>1909202</v>
          </cell>
          <cell r="B169" t="str">
            <v>사회적협동조합휴먼케어</v>
          </cell>
          <cell r="C169">
            <v>202</v>
          </cell>
          <cell r="D169">
            <v>153</v>
          </cell>
          <cell r="E169">
            <v>152</v>
          </cell>
        </row>
        <row r="170">
          <cell r="A170">
            <v>1909203</v>
          </cell>
          <cell r="B170" t="str">
            <v>수퍼빈</v>
          </cell>
          <cell r="C170">
            <v>36</v>
          </cell>
          <cell r="D170">
            <v>73</v>
          </cell>
          <cell r="E170">
            <v>118</v>
          </cell>
        </row>
        <row r="171">
          <cell r="A171">
            <v>1909204</v>
          </cell>
          <cell r="B171" t="str">
            <v>스마트인디지털</v>
          </cell>
          <cell r="C171">
            <v>13</v>
          </cell>
          <cell r="D171">
            <v>12</v>
          </cell>
          <cell r="E171">
            <v>8</v>
          </cell>
        </row>
        <row r="172">
          <cell r="A172">
            <v>1909205</v>
          </cell>
          <cell r="B172" t="str">
            <v>스트라티오코리아</v>
          </cell>
          <cell r="C172">
            <v>29</v>
          </cell>
          <cell r="D172">
            <v>21</v>
          </cell>
          <cell r="E172">
            <v>16</v>
          </cell>
        </row>
        <row r="173">
          <cell r="A173">
            <v>1909206</v>
          </cell>
          <cell r="B173" t="str">
            <v>알브이핀</v>
          </cell>
          <cell r="C173">
            <v>25</v>
          </cell>
          <cell r="D173">
            <v>24</v>
          </cell>
          <cell r="E173">
            <v>23</v>
          </cell>
        </row>
        <row r="174">
          <cell r="A174">
            <v>1909207</v>
          </cell>
          <cell r="B174" t="str">
            <v>어픽스</v>
          </cell>
          <cell r="C174">
            <v>18</v>
          </cell>
          <cell r="D174"/>
          <cell r="E174"/>
        </row>
        <row r="175">
          <cell r="A175">
            <v>1909208</v>
          </cell>
          <cell r="B175" t="str">
            <v>에이유디사회적협동조합</v>
          </cell>
          <cell r="C175">
            <v>11</v>
          </cell>
          <cell r="D175">
            <v>15</v>
          </cell>
          <cell r="E175">
            <v>12</v>
          </cell>
        </row>
        <row r="176">
          <cell r="A176">
            <v>1909209</v>
          </cell>
          <cell r="B176" t="str">
            <v>오투엠</v>
          </cell>
          <cell r="C176">
            <v>7</v>
          </cell>
          <cell r="D176">
            <v>8</v>
          </cell>
          <cell r="E176">
            <v>6</v>
          </cell>
        </row>
        <row r="177">
          <cell r="A177">
            <v>1909210</v>
          </cell>
          <cell r="B177" t="str">
            <v>요크</v>
          </cell>
          <cell r="C177">
            <v>4</v>
          </cell>
          <cell r="D177">
            <v>5</v>
          </cell>
          <cell r="E177">
            <v>6</v>
          </cell>
        </row>
        <row r="178">
          <cell r="A178">
            <v>1909211</v>
          </cell>
          <cell r="B178" t="str">
            <v>이지앤모어</v>
          </cell>
          <cell r="C178">
            <v>6</v>
          </cell>
          <cell r="D178">
            <v>7</v>
          </cell>
          <cell r="E178"/>
        </row>
        <row r="179">
          <cell r="A179">
            <v>1909212</v>
          </cell>
          <cell r="B179" t="str">
            <v>작은자리돌봄센터</v>
          </cell>
          <cell r="C179">
            <v>195</v>
          </cell>
          <cell r="D179">
            <v>165</v>
          </cell>
          <cell r="E179">
            <v>160</v>
          </cell>
        </row>
        <row r="180">
          <cell r="A180">
            <v>1909213</v>
          </cell>
          <cell r="B180" t="str">
            <v>스프링샤인</v>
          </cell>
          <cell r="C180">
            <v>12</v>
          </cell>
          <cell r="D180"/>
          <cell r="E180"/>
        </row>
        <row r="181">
          <cell r="A181">
            <v>1909214</v>
          </cell>
          <cell r="B181" t="str">
            <v>케이투인터내셔널코리아</v>
          </cell>
          <cell r="C181">
            <v>8</v>
          </cell>
          <cell r="D181">
            <v>11</v>
          </cell>
          <cell r="E181"/>
        </row>
        <row r="182">
          <cell r="A182">
            <v>1909215</v>
          </cell>
          <cell r="B182" t="str">
            <v>크레파스솔루션</v>
          </cell>
          <cell r="C182">
            <v>20</v>
          </cell>
          <cell r="D182">
            <v>23</v>
          </cell>
          <cell r="E182">
            <v>29</v>
          </cell>
        </row>
        <row r="183">
          <cell r="A183">
            <v>1909216</v>
          </cell>
          <cell r="B183" t="str">
            <v>터치스톤</v>
          </cell>
          <cell r="C183">
            <v>8</v>
          </cell>
          <cell r="D183">
            <v>6</v>
          </cell>
          <cell r="E183">
            <v>5</v>
          </cell>
        </row>
        <row r="184">
          <cell r="A184">
            <v>1909217</v>
          </cell>
          <cell r="B184" t="str">
            <v>토도웍스</v>
          </cell>
          <cell r="C184">
            <v>27</v>
          </cell>
          <cell r="D184">
            <v>29</v>
          </cell>
          <cell r="E184">
            <v>30</v>
          </cell>
        </row>
        <row r="185">
          <cell r="A185">
            <v>1909218</v>
          </cell>
          <cell r="B185" t="str">
            <v>피치마켓</v>
          </cell>
          <cell r="C185">
            <v>14</v>
          </cell>
          <cell r="D185">
            <v>17</v>
          </cell>
          <cell r="E185">
            <v>15</v>
          </cell>
        </row>
        <row r="186">
          <cell r="A186">
            <v>1909219</v>
          </cell>
          <cell r="B186" t="str">
            <v>한마음희망나눔센터</v>
          </cell>
          <cell r="C186">
            <v>28</v>
          </cell>
          <cell r="D186">
            <v>23</v>
          </cell>
          <cell r="E186">
            <v>17</v>
          </cell>
        </row>
        <row r="187">
          <cell r="A187">
            <v>1909220</v>
          </cell>
          <cell r="B187" t="str">
            <v>한살림연대기금</v>
          </cell>
          <cell r="C187"/>
          <cell r="D187">
            <v>3</v>
          </cell>
          <cell r="E187"/>
        </row>
        <row r="188">
          <cell r="A188">
            <v>1909221</v>
          </cell>
          <cell r="B188" t="str">
            <v>해늘사회적협동조합</v>
          </cell>
          <cell r="C188">
            <v>16</v>
          </cell>
          <cell r="D188">
            <v>16</v>
          </cell>
          <cell r="E188">
            <v>14</v>
          </cell>
        </row>
        <row r="189">
          <cell r="A189">
            <v>1909222</v>
          </cell>
          <cell r="B189" t="str">
            <v>희망을심는나무사회적협동조합</v>
          </cell>
          <cell r="C189">
            <v>39</v>
          </cell>
          <cell r="D189">
            <v>64</v>
          </cell>
          <cell r="E189">
            <v>69</v>
          </cell>
        </row>
        <row r="190">
          <cell r="A190">
            <v>2010223</v>
          </cell>
          <cell r="B190" t="str">
            <v>아이엘아이사회서비스</v>
          </cell>
          <cell r="C190">
            <v>19</v>
          </cell>
          <cell r="D190">
            <v>33</v>
          </cell>
          <cell r="E190"/>
        </row>
        <row r="191">
          <cell r="A191">
            <v>2010224</v>
          </cell>
          <cell r="B191" t="str">
            <v>사회적협동조합공감과연대</v>
          </cell>
          <cell r="C191">
            <v>3</v>
          </cell>
          <cell r="D191">
            <v>157</v>
          </cell>
          <cell r="E191">
            <v>3</v>
          </cell>
        </row>
        <row r="192">
          <cell r="A192">
            <v>2010225</v>
          </cell>
          <cell r="B192" t="str">
            <v>공공공간</v>
          </cell>
          <cell r="C192">
            <v>13</v>
          </cell>
          <cell r="D192">
            <v>14</v>
          </cell>
          <cell r="E192">
            <v>10</v>
          </cell>
        </row>
        <row r="193">
          <cell r="A193">
            <v>2010226</v>
          </cell>
          <cell r="B193" t="str">
            <v>문화와사람들</v>
          </cell>
          <cell r="C193">
            <v>9</v>
          </cell>
          <cell r="D193">
            <v>7</v>
          </cell>
          <cell r="E193">
            <v>5</v>
          </cell>
        </row>
        <row r="194">
          <cell r="A194">
            <v>2010227</v>
          </cell>
          <cell r="B194" t="str">
            <v>미로</v>
          </cell>
          <cell r="C194">
            <v>41</v>
          </cell>
          <cell r="D194">
            <v>25</v>
          </cell>
          <cell r="E194">
            <v>15</v>
          </cell>
        </row>
        <row r="195">
          <cell r="A195">
            <v>2010228</v>
          </cell>
          <cell r="B195" t="str">
            <v>밥플러스협동조합</v>
          </cell>
          <cell r="C195">
            <v>4</v>
          </cell>
          <cell r="D195">
            <v>5</v>
          </cell>
          <cell r="E195">
            <v>5</v>
          </cell>
        </row>
        <row r="196">
          <cell r="A196">
            <v>2010229</v>
          </cell>
          <cell r="B196" t="str">
            <v>밸런스히어로</v>
          </cell>
          <cell r="C196">
            <v>71</v>
          </cell>
          <cell r="D196">
            <v>41</v>
          </cell>
          <cell r="E196">
            <v>45</v>
          </cell>
        </row>
        <row r="197">
          <cell r="A197">
            <v>2010230</v>
          </cell>
          <cell r="B197" t="str">
            <v>복을만드는사람들</v>
          </cell>
          <cell r="C197">
            <v>22</v>
          </cell>
          <cell r="D197">
            <v>19</v>
          </cell>
          <cell r="E197">
            <v>23</v>
          </cell>
        </row>
        <row r="198">
          <cell r="A198">
            <v>2010231</v>
          </cell>
          <cell r="B198" t="str">
            <v>브레드인스마일</v>
          </cell>
          <cell r="C198">
            <v>4</v>
          </cell>
          <cell r="D198">
            <v>3</v>
          </cell>
          <cell r="E198">
            <v>3</v>
          </cell>
        </row>
        <row r="199">
          <cell r="A199">
            <v>2010232</v>
          </cell>
          <cell r="B199" t="str">
            <v>안산시민햇빛발전협동조합</v>
          </cell>
          <cell r="C199">
            <v>13</v>
          </cell>
          <cell r="D199">
            <v>18</v>
          </cell>
          <cell r="E199">
            <v>16</v>
          </cell>
        </row>
        <row r="200">
          <cell r="A200">
            <v>2010235</v>
          </cell>
          <cell r="B200" t="str">
            <v>에프엔제이</v>
          </cell>
          <cell r="C200">
            <v>20</v>
          </cell>
          <cell r="D200">
            <v>409</v>
          </cell>
          <cell r="E200">
            <v>268</v>
          </cell>
        </row>
        <row r="201">
          <cell r="A201">
            <v>2010236</v>
          </cell>
          <cell r="B201" t="str">
            <v>엔피에스카페테리아카페삼십육점오협동조합</v>
          </cell>
          <cell r="C201">
            <v>4</v>
          </cell>
          <cell r="D201">
            <v>4</v>
          </cell>
          <cell r="E201">
            <v>4</v>
          </cell>
        </row>
        <row r="202">
          <cell r="A202">
            <v>2010237</v>
          </cell>
          <cell r="B202" t="str">
            <v>여명테크</v>
          </cell>
          <cell r="C202">
            <v>14</v>
          </cell>
          <cell r="D202"/>
          <cell r="E202">
            <v>3</v>
          </cell>
        </row>
        <row r="203">
          <cell r="A203">
            <v>2010238</v>
          </cell>
          <cell r="B203" t="str">
            <v>열손가락서로돌봄사회적협동조합</v>
          </cell>
          <cell r="C203">
            <v>3</v>
          </cell>
          <cell r="D203">
            <v>3</v>
          </cell>
          <cell r="E203">
            <v>3</v>
          </cell>
        </row>
        <row r="204">
          <cell r="A204">
            <v>2010239</v>
          </cell>
          <cell r="B204" t="str">
            <v>이풀약초협동조합</v>
          </cell>
          <cell r="C204">
            <v>6</v>
          </cell>
          <cell r="D204">
            <v>3</v>
          </cell>
          <cell r="E204"/>
        </row>
        <row r="205">
          <cell r="A205">
            <v>2010240</v>
          </cell>
          <cell r="B205" t="str">
            <v>인라이튼</v>
          </cell>
          <cell r="C205">
            <v>20</v>
          </cell>
          <cell r="D205">
            <v>23</v>
          </cell>
          <cell r="E205">
            <v>13</v>
          </cell>
        </row>
        <row r="206">
          <cell r="A206">
            <v>2010241</v>
          </cell>
          <cell r="B206" t="str">
            <v>자연미약선연구원</v>
          </cell>
          <cell r="C206">
            <v>8</v>
          </cell>
          <cell r="D206">
            <v>9</v>
          </cell>
          <cell r="E206">
            <v>5</v>
          </cell>
        </row>
        <row r="207">
          <cell r="A207">
            <v>2010242</v>
          </cell>
          <cell r="B207" t="str">
            <v>장애청년꿈을잡고</v>
          </cell>
          <cell r="C207">
            <v>3</v>
          </cell>
          <cell r="D207"/>
          <cell r="E207">
            <v>3</v>
          </cell>
        </row>
        <row r="208">
          <cell r="A208">
            <v>2010243</v>
          </cell>
          <cell r="B208" t="str">
            <v>제주도드론</v>
          </cell>
          <cell r="C208">
            <v>16</v>
          </cell>
          <cell r="D208">
            <v>18</v>
          </cell>
          <cell r="E208">
            <v>14</v>
          </cell>
        </row>
        <row r="209">
          <cell r="A209">
            <v>2010244</v>
          </cell>
          <cell r="B209" t="str">
            <v>착한세상</v>
          </cell>
          <cell r="C209">
            <v>10</v>
          </cell>
          <cell r="D209">
            <v>8</v>
          </cell>
          <cell r="E209">
            <v>9</v>
          </cell>
        </row>
        <row r="210">
          <cell r="A210">
            <v>2010246</v>
          </cell>
          <cell r="B210" t="str">
            <v>트래쉬버스터즈</v>
          </cell>
          <cell r="C210">
            <v>11</v>
          </cell>
          <cell r="D210">
            <v>15</v>
          </cell>
          <cell r="E210">
            <v>30</v>
          </cell>
        </row>
        <row r="211">
          <cell r="A211">
            <v>2010247</v>
          </cell>
          <cell r="B211" t="str">
            <v>티읕</v>
          </cell>
          <cell r="C211">
            <v>8</v>
          </cell>
          <cell r="D211">
            <v>11</v>
          </cell>
          <cell r="E211">
            <v>15</v>
          </cell>
        </row>
        <row r="212">
          <cell r="A212">
            <v>2010248</v>
          </cell>
          <cell r="B212" t="str">
            <v>하나더하기</v>
          </cell>
          <cell r="C212"/>
          <cell r="D212"/>
          <cell r="E212"/>
        </row>
        <row r="213">
          <cell r="A213">
            <v>2010249</v>
          </cell>
          <cell r="B213" t="str">
            <v>한국주거복지사회적협동조합</v>
          </cell>
          <cell r="C213">
            <v>9</v>
          </cell>
          <cell r="D213">
            <v>8</v>
          </cell>
          <cell r="E213">
            <v>9</v>
          </cell>
        </row>
        <row r="214">
          <cell r="A214">
            <v>2010250</v>
          </cell>
          <cell r="B214" t="str">
            <v>한누리</v>
          </cell>
          <cell r="C214">
            <v>7</v>
          </cell>
          <cell r="D214">
            <v>11</v>
          </cell>
          <cell r="E214">
            <v>8</v>
          </cell>
        </row>
        <row r="215">
          <cell r="A215">
            <v>2010251</v>
          </cell>
          <cell r="B215" t="str">
            <v>한라산바이오</v>
          </cell>
          <cell r="C215">
            <v>10</v>
          </cell>
          <cell r="D215">
            <v>11</v>
          </cell>
          <cell r="E215">
            <v>12</v>
          </cell>
        </row>
        <row r="216">
          <cell r="A216">
            <v>2010252</v>
          </cell>
          <cell r="B216" t="str">
            <v>행복바라기</v>
          </cell>
          <cell r="C216">
            <v>18</v>
          </cell>
          <cell r="D216">
            <v>17</v>
          </cell>
          <cell r="E216">
            <v>12</v>
          </cell>
        </row>
        <row r="217">
          <cell r="A217">
            <v>2011253</v>
          </cell>
          <cell r="B217" t="str">
            <v>2교시</v>
          </cell>
          <cell r="C217">
            <v>3</v>
          </cell>
          <cell r="D217"/>
          <cell r="E217"/>
        </row>
        <row r="218">
          <cell r="A218">
            <v>2011254</v>
          </cell>
          <cell r="B218" t="str">
            <v>공감인</v>
          </cell>
          <cell r="C218">
            <v>13</v>
          </cell>
          <cell r="D218">
            <v>8</v>
          </cell>
          <cell r="E218">
            <v>4</v>
          </cell>
        </row>
        <row r="219">
          <cell r="A219">
            <v>2011255</v>
          </cell>
          <cell r="B219" t="str">
            <v>꿈틀협동조합</v>
          </cell>
          <cell r="C219">
            <v>12</v>
          </cell>
          <cell r="D219">
            <v>15</v>
          </cell>
          <cell r="E219">
            <v>13</v>
          </cell>
        </row>
        <row r="220">
          <cell r="A220">
            <v>2011256</v>
          </cell>
          <cell r="B220" t="str">
            <v>꿈해비타트</v>
          </cell>
          <cell r="C220">
            <v>7</v>
          </cell>
          <cell r="D220">
            <v>19</v>
          </cell>
          <cell r="E220">
            <v>11</v>
          </cell>
        </row>
        <row r="221">
          <cell r="A221">
            <v>2011257</v>
          </cell>
          <cell r="B221" t="str">
            <v>누리봄사회적협동조합</v>
          </cell>
          <cell r="C221">
            <v>14</v>
          </cell>
          <cell r="D221">
            <v>14</v>
          </cell>
          <cell r="E221">
            <v>3</v>
          </cell>
        </row>
        <row r="222">
          <cell r="A222">
            <v>2011258</v>
          </cell>
          <cell r="B222" t="str">
            <v>다수리</v>
          </cell>
          <cell r="C222">
            <v>6</v>
          </cell>
          <cell r="D222">
            <v>6</v>
          </cell>
          <cell r="E222"/>
        </row>
        <row r="223">
          <cell r="A223">
            <v>2011259</v>
          </cell>
          <cell r="B223" t="str">
            <v>다한기술</v>
          </cell>
          <cell r="C223">
            <v>6</v>
          </cell>
          <cell r="D223">
            <v>4</v>
          </cell>
          <cell r="E223">
            <v>5</v>
          </cell>
        </row>
        <row r="224">
          <cell r="A224">
            <v>2011260</v>
          </cell>
          <cell r="B224" t="str">
            <v>독도문방구</v>
          </cell>
          <cell r="C224"/>
          <cell r="D224"/>
          <cell r="E224"/>
        </row>
        <row r="225">
          <cell r="A225">
            <v>2011261</v>
          </cell>
          <cell r="B225" t="str">
            <v>돌봄세상</v>
          </cell>
          <cell r="C225">
            <v>29</v>
          </cell>
          <cell r="D225">
            <v>21</v>
          </cell>
          <cell r="E225">
            <v>16</v>
          </cell>
        </row>
        <row r="226">
          <cell r="A226">
            <v>2011262</v>
          </cell>
          <cell r="B226" t="str">
            <v>두레박협동조합</v>
          </cell>
          <cell r="C226">
            <v>11</v>
          </cell>
          <cell r="D226">
            <v>5</v>
          </cell>
          <cell r="E226"/>
        </row>
        <row r="227">
          <cell r="A227">
            <v>2011263</v>
          </cell>
          <cell r="B227" t="str">
            <v>라이브스톡</v>
          </cell>
          <cell r="C227">
            <v>5</v>
          </cell>
          <cell r="D227">
            <v>6</v>
          </cell>
          <cell r="E227">
            <v>6</v>
          </cell>
        </row>
        <row r="228">
          <cell r="A228">
            <v>2011264</v>
          </cell>
          <cell r="B228" t="str">
            <v>사회적협동조합마음별</v>
          </cell>
          <cell r="C228">
            <v>5</v>
          </cell>
          <cell r="D228">
            <v>6</v>
          </cell>
          <cell r="E228">
            <v>6</v>
          </cell>
        </row>
        <row r="229">
          <cell r="A229">
            <v>2011265</v>
          </cell>
          <cell r="B229" t="str">
            <v>니도컴퍼니</v>
          </cell>
          <cell r="C229">
            <v>20</v>
          </cell>
          <cell r="D229">
            <v>12</v>
          </cell>
          <cell r="E229">
            <v>6</v>
          </cell>
        </row>
        <row r="230">
          <cell r="A230">
            <v>2011266</v>
          </cell>
          <cell r="B230" t="str">
            <v>모아스토리</v>
          </cell>
          <cell r="C230">
            <v>10</v>
          </cell>
          <cell r="D230">
            <v>8</v>
          </cell>
          <cell r="E230">
            <v>5</v>
          </cell>
        </row>
        <row r="231">
          <cell r="A231">
            <v>2011267</v>
          </cell>
          <cell r="B231" t="str">
            <v>보들극장</v>
          </cell>
          <cell r="C231"/>
          <cell r="D231"/>
          <cell r="E231"/>
        </row>
        <row r="232">
          <cell r="A232">
            <v>2011268</v>
          </cell>
          <cell r="B232" t="str">
            <v>사나래</v>
          </cell>
          <cell r="C232">
            <v>18</v>
          </cell>
          <cell r="D232">
            <v>19</v>
          </cell>
          <cell r="E232">
            <v>17</v>
          </cell>
        </row>
        <row r="233">
          <cell r="A233">
            <v>2011269</v>
          </cell>
          <cell r="B233" t="str">
            <v>새누리기획사회적협동조합</v>
          </cell>
          <cell r="C233">
            <v>19</v>
          </cell>
          <cell r="D233">
            <v>19</v>
          </cell>
          <cell r="E233">
            <v>21</v>
          </cell>
        </row>
        <row r="234">
          <cell r="A234">
            <v>2011270</v>
          </cell>
          <cell r="B234" t="str">
            <v>소소한소통</v>
          </cell>
          <cell r="C234">
            <v>14</v>
          </cell>
          <cell r="D234">
            <v>17</v>
          </cell>
          <cell r="E234">
            <v>17</v>
          </cell>
        </row>
        <row r="235">
          <cell r="A235">
            <v>2011271</v>
          </cell>
          <cell r="B235" t="str">
            <v>씨제이씨협동조합</v>
          </cell>
          <cell r="C235">
            <v>4</v>
          </cell>
          <cell r="D235">
            <v>5</v>
          </cell>
          <cell r="E235">
            <v>4</v>
          </cell>
        </row>
        <row r="236">
          <cell r="A236">
            <v>2011273</v>
          </cell>
          <cell r="B236" t="str">
            <v>아뜰리에이화</v>
          </cell>
          <cell r="C236">
            <v>15</v>
          </cell>
          <cell r="D236">
            <v>7</v>
          </cell>
          <cell r="E236">
            <v>6</v>
          </cell>
        </row>
        <row r="237">
          <cell r="A237">
            <v>2011274</v>
          </cell>
          <cell r="B237" t="str">
            <v>아코플레닝</v>
          </cell>
          <cell r="C237">
            <v>20</v>
          </cell>
          <cell r="D237">
            <v>27</v>
          </cell>
          <cell r="E237">
            <v>28</v>
          </cell>
        </row>
        <row r="238">
          <cell r="A238">
            <v>2011275</v>
          </cell>
          <cell r="B238" t="str">
            <v>에이런</v>
          </cell>
          <cell r="C238">
            <v>8</v>
          </cell>
          <cell r="D238">
            <v>7</v>
          </cell>
          <cell r="E238">
            <v>5</v>
          </cell>
        </row>
        <row r="239">
          <cell r="A239">
            <v>2011276</v>
          </cell>
          <cell r="B239" t="str">
            <v>에듀팜</v>
          </cell>
          <cell r="C239">
            <v>5</v>
          </cell>
          <cell r="D239"/>
          <cell r="E239">
            <v>5</v>
          </cell>
        </row>
        <row r="240">
          <cell r="A240">
            <v>2011277</v>
          </cell>
          <cell r="B240" t="str">
            <v>오버플로우</v>
          </cell>
          <cell r="C240">
            <v>8</v>
          </cell>
          <cell r="D240">
            <v>5</v>
          </cell>
          <cell r="E240">
            <v>9</v>
          </cell>
        </row>
        <row r="241">
          <cell r="A241">
            <v>2011278</v>
          </cell>
          <cell r="B241" t="str">
            <v>온아시아</v>
          </cell>
          <cell r="C241">
            <v>12</v>
          </cell>
          <cell r="D241">
            <v>12</v>
          </cell>
          <cell r="E241">
            <v>14</v>
          </cell>
        </row>
        <row r="242">
          <cell r="A242">
            <v>2011279</v>
          </cell>
          <cell r="B242" t="str">
            <v>와와플레이</v>
          </cell>
          <cell r="C242">
            <v>6</v>
          </cell>
          <cell r="D242">
            <v>11</v>
          </cell>
          <cell r="E242">
            <v>6</v>
          </cell>
        </row>
        <row r="243">
          <cell r="A243">
            <v>2011280</v>
          </cell>
          <cell r="B243" t="str">
            <v>우리들녘식품</v>
          </cell>
          <cell r="C243">
            <v>7</v>
          </cell>
          <cell r="D243">
            <v>11</v>
          </cell>
          <cell r="E243">
            <v>11</v>
          </cell>
        </row>
        <row r="244">
          <cell r="A244">
            <v>2011281</v>
          </cell>
          <cell r="B244" t="str">
            <v>인스케어코어</v>
          </cell>
          <cell r="C244">
            <v>30</v>
          </cell>
          <cell r="D244">
            <v>27</v>
          </cell>
          <cell r="E244">
            <v>24</v>
          </cell>
        </row>
        <row r="245">
          <cell r="A245">
            <v>2011282</v>
          </cell>
          <cell r="B245" t="str">
            <v>주차장만드는사람들</v>
          </cell>
          <cell r="C245">
            <v>11</v>
          </cell>
          <cell r="D245">
            <v>13</v>
          </cell>
          <cell r="E245">
            <v>19</v>
          </cell>
        </row>
        <row r="246">
          <cell r="A246">
            <v>2011283</v>
          </cell>
          <cell r="B246" t="str">
            <v>쿠미</v>
          </cell>
          <cell r="C246">
            <v>8</v>
          </cell>
          <cell r="D246">
            <v>7</v>
          </cell>
          <cell r="E246">
            <v>5</v>
          </cell>
        </row>
        <row r="247">
          <cell r="A247">
            <v>2011285</v>
          </cell>
          <cell r="B247" t="str">
            <v>피플스페어트레이드협동조합</v>
          </cell>
          <cell r="C247">
            <v>4</v>
          </cell>
          <cell r="D247">
            <v>5</v>
          </cell>
          <cell r="E247">
            <v>5</v>
          </cell>
        </row>
        <row r="248">
          <cell r="A248">
            <v>2011286</v>
          </cell>
          <cell r="B248" t="str">
            <v>한국정리수납협동조합</v>
          </cell>
          <cell r="C248">
            <v>6</v>
          </cell>
          <cell r="D248">
            <v>4</v>
          </cell>
          <cell r="E248"/>
        </row>
        <row r="249">
          <cell r="A249">
            <v>2011287</v>
          </cell>
          <cell r="B249" t="str">
            <v>한살림햇빛발전협동조합</v>
          </cell>
          <cell r="C249">
            <v>2</v>
          </cell>
          <cell r="D249">
            <v>2</v>
          </cell>
          <cell r="E249">
            <v>2</v>
          </cell>
        </row>
        <row r="250">
          <cell r="A250">
            <v>2011288</v>
          </cell>
          <cell r="B250" t="str">
            <v>행복중심소비자생활협동조합연합회</v>
          </cell>
          <cell r="C250">
            <v>20</v>
          </cell>
          <cell r="D250">
            <v>20</v>
          </cell>
          <cell r="E250">
            <v>12</v>
          </cell>
        </row>
        <row r="251">
          <cell r="A251">
            <v>2110289</v>
          </cell>
          <cell r="B251" t="str">
            <v>사회적협동조합강서나눔돌봄센터</v>
          </cell>
          <cell r="C251">
            <v>262</v>
          </cell>
          <cell r="D251">
            <v>289</v>
          </cell>
          <cell r="E251">
            <v>336</v>
          </cell>
        </row>
        <row r="252">
          <cell r="A252">
            <v>2110290</v>
          </cell>
          <cell r="B252" t="str">
            <v>나눔과돌봄사회적협동조합</v>
          </cell>
          <cell r="C252">
            <v>44</v>
          </cell>
          <cell r="D252">
            <v>37</v>
          </cell>
          <cell r="E252">
            <v>32</v>
          </cell>
        </row>
        <row r="253">
          <cell r="A253">
            <v>2110291</v>
          </cell>
          <cell r="B253" t="str">
            <v>라젠</v>
          </cell>
          <cell r="C253">
            <v>7</v>
          </cell>
          <cell r="D253">
            <v>19</v>
          </cell>
          <cell r="E253">
            <v>7</v>
          </cell>
        </row>
        <row r="254">
          <cell r="A254">
            <v>2110292</v>
          </cell>
          <cell r="B254" t="str">
            <v>레드리본사회적협동조합</v>
          </cell>
          <cell r="C254">
            <v>15</v>
          </cell>
          <cell r="D254">
            <v>24</v>
          </cell>
          <cell r="E254">
            <v>25</v>
          </cell>
        </row>
        <row r="255">
          <cell r="A255">
            <v>2110293</v>
          </cell>
          <cell r="B255" t="str">
            <v>루츠랩</v>
          </cell>
          <cell r="C255">
            <v>4</v>
          </cell>
          <cell r="D255">
            <v>5</v>
          </cell>
          <cell r="E255">
            <v>6</v>
          </cell>
        </row>
        <row r="256">
          <cell r="A256">
            <v>2110294</v>
          </cell>
          <cell r="B256" t="str">
            <v>리베라빗</v>
          </cell>
          <cell r="C256">
            <v>5</v>
          </cell>
          <cell r="D256">
            <v>9</v>
          </cell>
          <cell r="E256">
            <v>6</v>
          </cell>
        </row>
        <row r="257">
          <cell r="A257">
            <v>2110295</v>
          </cell>
          <cell r="B257" t="str">
            <v>리와인드</v>
          </cell>
          <cell r="C257">
            <v>6</v>
          </cell>
          <cell r="D257">
            <v>11</v>
          </cell>
          <cell r="E257">
            <v>16</v>
          </cell>
        </row>
        <row r="258">
          <cell r="A258">
            <v>2110296</v>
          </cell>
          <cell r="B258" t="str">
            <v>몽세누</v>
          </cell>
          <cell r="C258">
            <v>5</v>
          </cell>
          <cell r="D258">
            <v>5</v>
          </cell>
          <cell r="E258">
            <v>6</v>
          </cell>
        </row>
        <row r="259">
          <cell r="A259">
            <v>2110297</v>
          </cell>
          <cell r="B259" t="str">
            <v>보나</v>
          </cell>
          <cell r="C259"/>
          <cell r="D259">
            <v>5</v>
          </cell>
          <cell r="E259">
            <v>8</v>
          </cell>
        </row>
        <row r="260">
          <cell r="A260">
            <v>2110298</v>
          </cell>
          <cell r="B260" t="str">
            <v>브라더스키퍼</v>
          </cell>
          <cell r="C260">
            <v>9</v>
          </cell>
          <cell r="D260">
            <v>9</v>
          </cell>
          <cell r="E260">
            <v>8</v>
          </cell>
        </row>
        <row r="261">
          <cell r="A261">
            <v>2110299</v>
          </cell>
          <cell r="B261" t="str">
            <v>아립앤위립</v>
          </cell>
          <cell r="C261"/>
          <cell r="D261">
            <v>3</v>
          </cell>
          <cell r="E261">
            <v>3</v>
          </cell>
        </row>
        <row r="262">
          <cell r="A262">
            <v>2110300</v>
          </cell>
          <cell r="B262" t="str">
            <v>에스엠플래닛</v>
          </cell>
          <cell r="C262">
            <v>11</v>
          </cell>
          <cell r="D262"/>
          <cell r="E262">
            <v>18</v>
          </cell>
        </row>
        <row r="263">
          <cell r="A263">
            <v>2110301</v>
          </cell>
          <cell r="B263" t="str">
            <v>예술치유연구소앨리스와토끼</v>
          </cell>
          <cell r="C263">
            <v>5</v>
          </cell>
          <cell r="D263">
            <v>3</v>
          </cell>
          <cell r="E263">
            <v>3</v>
          </cell>
        </row>
        <row r="264">
          <cell r="A264">
            <v>2110302</v>
          </cell>
          <cell r="B264" t="str">
            <v>은빛작업장</v>
          </cell>
          <cell r="C264">
            <v>8</v>
          </cell>
          <cell r="D264">
            <v>7</v>
          </cell>
          <cell r="E264">
            <v>5</v>
          </cell>
        </row>
        <row r="265">
          <cell r="A265">
            <v>2110303</v>
          </cell>
          <cell r="B265" t="str">
            <v>이레</v>
          </cell>
          <cell r="C265">
            <v>5</v>
          </cell>
          <cell r="D265">
            <v>5</v>
          </cell>
          <cell r="E265">
            <v>4</v>
          </cell>
        </row>
        <row r="266">
          <cell r="A266">
            <v>2110304</v>
          </cell>
          <cell r="B266" t="str">
            <v>제이유</v>
          </cell>
          <cell r="C266">
            <v>3</v>
          </cell>
          <cell r="D266">
            <v>4</v>
          </cell>
          <cell r="E266">
            <v>4</v>
          </cell>
        </row>
        <row r="267">
          <cell r="A267">
            <v>2110305</v>
          </cell>
          <cell r="B267" t="str">
            <v>지웍스</v>
          </cell>
          <cell r="C267">
            <v>9</v>
          </cell>
          <cell r="D267">
            <v>11</v>
          </cell>
          <cell r="E267">
            <v>11</v>
          </cell>
        </row>
        <row r="268">
          <cell r="A268">
            <v>2110306</v>
          </cell>
          <cell r="B268" t="str">
            <v>사회적협동조합창원도우누리</v>
          </cell>
          <cell r="C268">
            <v>145</v>
          </cell>
          <cell r="D268">
            <v>141</v>
          </cell>
          <cell r="E268">
            <v>150</v>
          </cell>
        </row>
        <row r="269">
          <cell r="A269">
            <v>2110307</v>
          </cell>
          <cell r="B269" t="str">
            <v>풍선껌</v>
          </cell>
          <cell r="C269">
            <v>7</v>
          </cell>
          <cell r="D269">
            <v>7</v>
          </cell>
          <cell r="E269">
            <v>9</v>
          </cell>
        </row>
        <row r="270">
          <cell r="A270">
            <v>2110308</v>
          </cell>
          <cell r="B270" t="str">
            <v>하동율림</v>
          </cell>
          <cell r="C270">
            <v>10</v>
          </cell>
          <cell r="D270">
            <v>10</v>
          </cell>
          <cell r="E270">
            <v>12</v>
          </cell>
        </row>
        <row r="271">
          <cell r="A271">
            <v>2111309</v>
          </cell>
          <cell r="B271" t="str">
            <v>티에이비</v>
          </cell>
          <cell r="C271"/>
          <cell r="D271"/>
          <cell r="E271"/>
        </row>
        <row r="272">
          <cell r="A272">
            <v>2111310</v>
          </cell>
          <cell r="B272" t="str">
            <v>나비소셜컴퍼니</v>
          </cell>
          <cell r="C272">
            <v>18</v>
          </cell>
          <cell r="D272">
            <v>17</v>
          </cell>
          <cell r="E272">
            <v>25</v>
          </cell>
        </row>
        <row r="273">
          <cell r="A273">
            <v>2111311</v>
          </cell>
          <cell r="B273" t="str">
            <v>다다마을관리기업</v>
          </cell>
          <cell r="C273">
            <v>14</v>
          </cell>
          <cell r="D273">
            <v>20</v>
          </cell>
          <cell r="E273">
            <v>17</v>
          </cell>
        </row>
        <row r="274">
          <cell r="A274">
            <v>2111312</v>
          </cell>
          <cell r="B274" t="str">
            <v>담심포</v>
          </cell>
          <cell r="C274">
            <v>4</v>
          </cell>
          <cell r="D274">
            <v>3</v>
          </cell>
          <cell r="E274"/>
        </row>
        <row r="275">
          <cell r="A275">
            <v>2111314</v>
          </cell>
          <cell r="B275" t="str">
            <v>도우누리안양돌봄센터</v>
          </cell>
          <cell r="C275">
            <v>21</v>
          </cell>
          <cell r="D275">
            <v>10</v>
          </cell>
          <cell r="E275">
            <v>11</v>
          </cell>
        </row>
        <row r="276">
          <cell r="A276">
            <v>2111315</v>
          </cell>
          <cell r="B276" t="str">
            <v>되살림사회적협동조합</v>
          </cell>
          <cell r="C276">
            <v>14</v>
          </cell>
          <cell r="D276">
            <v>10</v>
          </cell>
          <cell r="E276">
            <v>7</v>
          </cell>
        </row>
        <row r="277">
          <cell r="A277">
            <v>2111316</v>
          </cell>
          <cell r="B277" t="str">
            <v>라이프에디트협동조합</v>
          </cell>
          <cell r="C277"/>
          <cell r="D277"/>
          <cell r="E277"/>
        </row>
        <row r="278">
          <cell r="A278">
            <v>2111317</v>
          </cell>
          <cell r="B278" t="str">
            <v>봉산마을마을관리사회적협동조합</v>
          </cell>
          <cell r="C278">
            <v>14</v>
          </cell>
          <cell r="D278">
            <v>6</v>
          </cell>
          <cell r="E278"/>
        </row>
        <row r="279">
          <cell r="A279">
            <v>2111318</v>
          </cell>
          <cell r="B279" t="str">
            <v>비투비</v>
          </cell>
          <cell r="C279"/>
          <cell r="D279">
            <v>3</v>
          </cell>
          <cell r="E279">
            <v>4</v>
          </cell>
        </row>
        <row r="280">
          <cell r="A280">
            <v>2111319</v>
          </cell>
          <cell r="B280" t="str">
            <v>아이솔라에너지</v>
          </cell>
          <cell r="C280">
            <v>33</v>
          </cell>
          <cell r="D280">
            <v>32</v>
          </cell>
          <cell r="E280">
            <v>39</v>
          </cell>
        </row>
        <row r="281">
          <cell r="A281">
            <v>2111320</v>
          </cell>
          <cell r="B281" t="str">
            <v>사회적협동조합어우리</v>
          </cell>
          <cell r="C281"/>
          <cell r="D281"/>
          <cell r="E281"/>
        </row>
        <row r="282">
          <cell r="A282">
            <v>2111321</v>
          </cell>
          <cell r="B282" t="str">
            <v>에듀펀플러스</v>
          </cell>
          <cell r="C282">
            <v>13</v>
          </cell>
          <cell r="D282">
            <v>14</v>
          </cell>
          <cell r="E282">
            <v>17</v>
          </cell>
        </row>
        <row r="283">
          <cell r="A283">
            <v>2111322</v>
          </cell>
          <cell r="B283" t="str">
            <v>유쾌한</v>
          </cell>
          <cell r="C283">
            <v>13</v>
          </cell>
          <cell r="D283">
            <v>13</v>
          </cell>
          <cell r="E283">
            <v>14</v>
          </cell>
        </row>
        <row r="284">
          <cell r="A284">
            <v>2111323</v>
          </cell>
          <cell r="B284" t="str">
            <v>지역문화공동체반반협동조합</v>
          </cell>
          <cell r="C284">
            <v>11</v>
          </cell>
          <cell r="D284">
            <v>7</v>
          </cell>
          <cell r="E284">
            <v>8</v>
          </cell>
        </row>
        <row r="285">
          <cell r="A285">
            <v>2111324</v>
          </cell>
          <cell r="B285" t="str">
            <v>카카오패밀리</v>
          </cell>
          <cell r="C285">
            <v>21</v>
          </cell>
          <cell r="D285">
            <v>11</v>
          </cell>
          <cell r="E285">
            <v>13</v>
          </cell>
        </row>
        <row r="286">
          <cell r="A286">
            <v>2111325</v>
          </cell>
          <cell r="B286" t="str">
            <v>푸드트래블</v>
          </cell>
          <cell r="C286">
            <v>7</v>
          </cell>
          <cell r="D286">
            <v>13</v>
          </cell>
          <cell r="E286">
            <v>18</v>
          </cell>
        </row>
        <row r="287">
          <cell r="A287">
            <v>2111326</v>
          </cell>
          <cell r="B287" t="str">
            <v>해밝음장애인복지회</v>
          </cell>
          <cell r="C287">
            <v>3</v>
          </cell>
          <cell r="D287">
            <v>3</v>
          </cell>
          <cell r="E287">
            <v>3</v>
          </cell>
        </row>
        <row r="288">
          <cell r="A288">
            <v>2210327</v>
          </cell>
          <cell r="B288" t="str">
            <v>감성소리</v>
          </cell>
          <cell r="C288">
            <v>4</v>
          </cell>
          <cell r="D288">
            <v>6</v>
          </cell>
          <cell r="E288">
            <v>7</v>
          </cell>
        </row>
        <row r="289">
          <cell r="A289">
            <v>2210328</v>
          </cell>
          <cell r="B289" t="str">
            <v>글로벌투게더경산</v>
          </cell>
          <cell r="C289"/>
          <cell r="D289"/>
          <cell r="E289"/>
        </row>
        <row r="290">
          <cell r="A290">
            <v>2210329</v>
          </cell>
          <cell r="B290" t="str">
            <v>리얼네이쳐팜</v>
          </cell>
          <cell r="C290">
            <v>5</v>
          </cell>
          <cell r="D290">
            <v>6</v>
          </cell>
          <cell r="E290">
            <v>7</v>
          </cell>
        </row>
        <row r="291">
          <cell r="A291">
            <v>2210330</v>
          </cell>
          <cell r="B291" t="str">
            <v>돌봄드림</v>
          </cell>
          <cell r="C291">
            <v>11</v>
          </cell>
          <cell r="D291">
            <v>13</v>
          </cell>
          <cell r="E291">
            <v>9</v>
          </cell>
        </row>
        <row r="292">
          <cell r="A292">
            <v>2210331</v>
          </cell>
          <cell r="B292" t="str">
            <v>두리하나다울</v>
          </cell>
          <cell r="C292">
            <v>14</v>
          </cell>
          <cell r="D292"/>
          <cell r="E292">
            <v>3</v>
          </cell>
        </row>
        <row r="293">
          <cell r="A293">
            <v>2210332</v>
          </cell>
          <cell r="B293" t="str">
            <v>디귿</v>
          </cell>
          <cell r="C293">
            <v>4</v>
          </cell>
          <cell r="D293">
            <v>5</v>
          </cell>
          <cell r="E293">
            <v>6</v>
          </cell>
        </row>
        <row r="294">
          <cell r="A294">
            <v>2210333</v>
          </cell>
          <cell r="B294" t="str">
            <v>맛들식품</v>
          </cell>
          <cell r="C294">
            <v>9</v>
          </cell>
          <cell r="D294">
            <v>10</v>
          </cell>
          <cell r="E294">
            <v>10</v>
          </cell>
        </row>
        <row r="295">
          <cell r="A295">
            <v>2210334</v>
          </cell>
          <cell r="B295" t="str">
            <v>부천의료복지사회적협동조합</v>
          </cell>
          <cell r="C295">
            <v>5</v>
          </cell>
          <cell r="D295">
            <v>4</v>
          </cell>
          <cell r="E295">
            <v>5</v>
          </cell>
        </row>
        <row r="296">
          <cell r="A296">
            <v>2210335</v>
          </cell>
          <cell r="B296" t="str">
            <v>사회적협동조합더불어숲</v>
          </cell>
          <cell r="C296">
            <v>13</v>
          </cell>
          <cell r="D296">
            <v>35</v>
          </cell>
          <cell r="E296">
            <v>39</v>
          </cell>
        </row>
        <row r="297">
          <cell r="A297">
            <v>2210337</v>
          </cell>
          <cell r="B297" t="str">
            <v>사회적협동조합 일과나눔</v>
          </cell>
          <cell r="C297"/>
          <cell r="D297"/>
          <cell r="E297"/>
        </row>
        <row r="298">
          <cell r="A298">
            <v>2210338</v>
          </cell>
          <cell r="B298" t="str">
            <v>선옻칠</v>
          </cell>
          <cell r="C298"/>
          <cell r="D298"/>
          <cell r="E298"/>
        </row>
        <row r="299">
          <cell r="A299">
            <v>2210339</v>
          </cell>
          <cell r="B299" t="str">
            <v>세상</v>
          </cell>
          <cell r="C299"/>
          <cell r="D299">
            <v>8</v>
          </cell>
          <cell r="E299">
            <v>10</v>
          </cell>
        </row>
        <row r="300">
          <cell r="A300">
            <v>2210340</v>
          </cell>
          <cell r="B300" t="str">
            <v>엔씨테크</v>
          </cell>
          <cell r="C300">
            <v>4</v>
          </cell>
          <cell r="D300">
            <v>5</v>
          </cell>
          <cell r="E300">
            <v>3</v>
          </cell>
        </row>
        <row r="301">
          <cell r="A301">
            <v>2210341</v>
          </cell>
          <cell r="B301" t="str">
            <v>엘에이알</v>
          </cell>
          <cell r="C301">
            <v>4</v>
          </cell>
          <cell r="D301">
            <v>6</v>
          </cell>
          <cell r="E301">
            <v>6</v>
          </cell>
        </row>
        <row r="302">
          <cell r="A302">
            <v>2210342</v>
          </cell>
          <cell r="B302" t="str">
            <v>예성사회적협동조합</v>
          </cell>
          <cell r="C302">
            <v>19</v>
          </cell>
          <cell r="D302">
            <v>29</v>
          </cell>
          <cell r="E302">
            <v>37</v>
          </cell>
        </row>
        <row r="303">
          <cell r="A303">
            <v>2210343</v>
          </cell>
          <cell r="B303" t="str">
            <v>자연미감</v>
          </cell>
          <cell r="C303">
            <v>4</v>
          </cell>
          <cell r="D303">
            <v>3</v>
          </cell>
          <cell r="E303"/>
        </row>
        <row r="304">
          <cell r="A304">
            <v>2210344</v>
          </cell>
          <cell r="B304" t="str">
            <v>제이엠웨이브</v>
          </cell>
          <cell r="C304">
            <v>9</v>
          </cell>
          <cell r="D304">
            <v>5</v>
          </cell>
          <cell r="E304">
            <v>10</v>
          </cell>
        </row>
        <row r="305">
          <cell r="A305">
            <v>2210345</v>
          </cell>
          <cell r="B305" t="str">
            <v>콤마스컴퍼니</v>
          </cell>
          <cell r="C305"/>
          <cell r="D305">
            <v>4</v>
          </cell>
          <cell r="E305">
            <v>5</v>
          </cell>
        </row>
        <row r="306">
          <cell r="A306">
            <v>2210346</v>
          </cell>
          <cell r="B306" t="str">
            <v>투아트</v>
          </cell>
          <cell r="C306">
            <v>8</v>
          </cell>
          <cell r="D306">
            <v>7</v>
          </cell>
          <cell r="E306">
            <v>8</v>
          </cell>
        </row>
        <row r="307">
          <cell r="A307">
            <v>2210347</v>
          </cell>
          <cell r="B307" t="str">
            <v>갈릴리</v>
          </cell>
          <cell r="C307">
            <v>6</v>
          </cell>
          <cell r="D307">
            <v>9</v>
          </cell>
          <cell r="E307">
            <v>9</v>
          </cell>
        </row>
        <row r="308">
          <cell r="A308">
            <v>2210348</v>
          </cell>
          <cell r="B308" t="str">
            <v>경기남부두레소비자생활협동조합</v>
          </cell>
          <cell r="C308">
            <v>46</v>
          </cell>
          <cell r="D308">
            <v>44</v>
          </cell>
          <cell r="E308">
            <v>51</v>
          </cell>
        </row>
        <row r="309">
          <cell r="A309">
            <v>2210349</v>
          </cell>
          <cell r="B309" t="str">
            <v>나눔과돌봄</v>
          </cell>
          <cell r="C309">
            <v>119</v>
          </cell>
          <cell r="D309">
            <v>97</v>
          </cell>
          <cell r="E309">
            <v>72</v>
          </cell>
        </row>
        <row r="310">
          <cell r="A310">
            <v>2210350</v>
          </cell>
          <cell r="B310" t="str">
            <v>내음사회적협동조합</v>
          </cell>
          <cell r="C310">
            <v>35</v>
          </cell>
          <cell r="D310">
            <v>33</v>
          </cell>
          <cell r="E310">
            <v>34</v>
          </cell>
        </row>
        <row r="311">
          <cell r="A311">
            <v>2210351</v>
          </cell>
          <cell r="B311" t="str">
            <v>노리터사회적협동조합</v>
          </cell>
          <cell r="C311">
            <v>27</v>
          </cell>
          <cell r="D311">
            <v>27</v>
          </cell>
          <cell r="E311">
            <v>25</v>
          </cell>
        </row>
        <row r="312">
          <cell r="A312">
            <v>2210352</v>
          </cell>
          <cell r="B312" t="str">
            <v>동서웰빙</v>
          </cell>
          <cell r="C312">
            <v>49</v>
          </cell>
          <cell r="D312">
            <v>53</v>
          </cell>
          <cell r="E312">
            <v>45</v>
          </cell>
        </row>
        <row r="313">
          <cell r="A313">
            <v>2210353</v>
          </cell>
          <cell r="B313" t="str">
            <v>뉴트리인더스트리</v>
          </cell>
          <cell r="C313">
            <v>4</v>
          </cell>
          <cell r="D313">
            <v>4</v>
          </cell>
          <cell r="E313">
            <v>13</v>
          </cell>
        </row>
        <row r="314">
          <cell r="A314">
            <v>2210354</v>
          </cell>
          <cell r="B314" t="str">
            <v>로컬앤라이프</v>
          </cell>
          <cell r="C314">
            <v>3</v>
          </cell>
          <cell r="D314">
            <v>5</v>
          </cell>
          <cell r="E314">
            <v>4</v>
          </cell>
        </row>
        <row r="315">
          <cell r="A315">
            <v>2210355</v>
          </cell>
          <cell r="B315" t="str">
            <v>협동조합매일매일즐거워</v>
          </cell>
          <cell r="C315">
            <v>3</v>
          </cell>
          <cell r="D315">
            <v>5</v>
          </cell>
          <cell r="E315">
            <v>5</v>
          </cell>
        </row>
        <row r="316">
          <cell r="A316">
            <v>2210356</v>
          </cell>
          <cell r="B316" t="str">
            <v>비앤씨</v>
          </cell>
          <cell r="C316">
            <v>7</v>
          </cell>
          <cell r="D316">
            <v>11</v>
          </cell>
          <cell r="E316">
            <v>20</v>
          </cell>
        </row>
        <row r="317">
          <cell r="A317">
            <v>2210357</v>
          </cell>
          <cell r="B317" t="str">
            <v>양양청년</v>
          </cell>
          <cell r="C317"/>
          <cell r="D317"/>
          <cell r="E317"/>
        </row>
        <row r="318">
          <cell r="A318">
            <v>2210358</v>
          </cell>
          <cell r="B318" t="str">
            <v>어나더데이</v>
          </cell>
          <cell r="C318">
            <v>3</v>
          </cell>
          <cell r="D318">
            <v>7</v>
          </cell>
          <cell r="E318">
            <v>9</v>
          </cell>
        </row>
        <row r="319">
          <cell r="A319">
            <v>2210359</v>
          </cell>
          <cell r="B319" t="str">
            <v>우렁각시매직케어</v>
          </cell>
          <cell r="C319">
            <v>8</v>
          </cell>
          <cell r="D319">
            <v>10</v>
          </cell>
          <cell r="E319">
            <v>10</v>
          </cell>
        </row>
        <row r="320">
          <cell r="A320">
            <v>2210360</v>
          </cell>
          <cell r="B320" t="str">
            <v>이큐포올</v>
          </cell>
          <cell r="C320">
            <v>19</v>
          </cell>
          <cell r="D320">
            <v>21</v>
          </cell>
          <cell r="E320">
            <v>23</v>
          </cell>
        </row>
        <row r="321">
          <cell r="A321">
            <v>2210361</v>
          </cell>
          <cell r="B321" t="str">
            <v>인천평화의료복지사회적협동조합</v>
          </cell>
          <cell r="C321">
            <v>29</v>
          </cell>
          <cell r="D321">
            <v>28</v>
          </cell>
          <cell r="E321">
            <v>27</v>
          </cell>
        </row>
        <row r="322">
          <cell r="A322">
            <v>2210362</v>
          </cell>
          <cell r="B322" t="str">
            <v>정산업</v>
          </cell>
          <cell r="C322">
            <v>26</v>
          </cell>
          <cell r="D322">
            <v>24</v>
          </cell>
          <cell r="E322">
            <v>26</v>
          </cell>
        </row>
        <row r="323">
          <cell r="A323">
            <v>2210363</v>
          </cell>
          <cell r="B323" t="str">
            <v>코리안앳유어도어</v>
          </cell>
          <cell r="C323">
            <v>12</v>
          </cell>
          <cell r="D323">
            <v>20</v>
          </cell>
          <cell r="E323">
            <v>21</v>
          </cell>
        </row>
        <row r="324">
          <cell r="A324">
            <v>2210364</v>
          </cell>
          <cell r="B324" t="str">
            <v>트레드앤그루브</v>
          </cell>
          <cell r="C324"/>
          <cell r="D324"/>
          <cell r="E324">
            <v>5</v>
          </cell>
        </row>
        <row r="325">
          <cell r="A325">
            <v>2210365</v>
          </cell>
          <cell r="B325" t="str">
            <v>파라스타엔터테인먼트</v>
          </cell>
          <cell r="C325"/>
          <cell r="D325"/>
          <cell r="E325">
            <v>3</v>
          </cell>
        </row>
        <row r="326">
          <cell r="A326">
            <v>2210366</v>
          </cell>
          <cell r="B326" t="str">
            <v>프래그</v>
          </cell>
          <cell r="C326">
            <v>3</v>
          </cell>
          <cell r="D326">
            <v>7</v>
          </cell>
          <cell r="E326">
            <v>9</v>
          </cell>
        </row>
        <row r="327">
          <cell r="A327">
            <v>2210367</v>
          </cell>
          <cell r="B327" t="str">
            <v>한결사회적협동조합</v>
          </cell>
          <cell r="C327">
            <v>99</v>
          </cell>
          <cell r="D327">
            <v>106</v>
          </cell>
          <cell r="E327">
            <v>109</v>
          </cell>
        </row>
        <row r="328">
          <cell r="A328">
            <v>2210368</v>
          </cell>
          <cell r="B328" t="str">
            <v>행복한동행</v>
          </cell>
          <cell r="C328">
            <v>18</v>
          </cell>
          <cell r="D328">
            <v>20</v>
          </cell>
          <cell r="E328">
            <v>17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opLeftCell="A12" zoomScale="70" zoomScaleNormal="70" workbookViewId="0">
      <selection activeCell="B21" sqref="B21"/>
    </sheetView>
  </sheetViews>
  <sheetFormatPr defaultColWidth="8.92578125" defaultRowHeight="17.600000000000001"/>
  <cols>
    <col min="1" max="1" width="8.92578125" style="14"/>
    <col min="2" max="2" width="62" style="14" customWidth="1"/>
    <col min="3" max="16384" width="8.92578125" style="10"/>
  </cols>
  <sheetData>
    <row r="2" spans="1:2">
      <c r="A2" s="9" t="s">
        <v>55</v>
      </c>
      <c r="B2" s="9" t="s">
        <v>56</v>
      </c>
    </row>
    <row r="3" spans="1:2" ht="135">
      <c r="A3" s="14">
        <v>1</v>
      </c>
      <c r="B3" s="13" t="s">
        <v>78</v>
      </c>
    </row>
    <row r="4" spans="1:2" ht="75">
      <c r="A4" s="14">
        <v>2</v>
      </c>
      <c r="B4" s="13" t="s">
        <v>79</v>
      </c>
    </row>
    <row r="5" spans="1:2">
      <c r="A5" s="11"/>
      <c r="B5" s="12"/>
    </row>
    <row r="6" spans="1:2">
      <c r="A6" s="11"/>
      <c r="B6" s="12"/>
    </row>
    <row r="7" spans="1:2">
      <c r="A7" s="9" t="s">
        <v>55</v>
      </c>
      <c r="B7" s="9" t="s">
        <v>179</v>
      </c>
    </row>
    <row r="8" spans="1:2">
      <c r="A8" s="11">
        <v>1</v>
      </c>
      <c r="B8" s="19" t="s">
        <v>180</v>
      </c>
    </row>
    <row r="9" spans="1:2">
      <c r="A9" s="11">
        <v>2</v>
      </c>
      <c r="B9" s="19" t="s">
        <v>181</v>
      </c>
    </row>
    <row r="10" spans="1:2">
      <c r="A10" s="20">
        <v>3</v>
      </c>
      <c r="B10" s="13" t="s">
        <v>182</v>
      </c>
    </row>
    <row r="11" spans="1:2" ht="180">
      <c r="A11" s="20">
        <v>4</v>
      </c>
      <c r="B11" s="13" t="s">
        <v>183</v>
      </c>
    </row>
    <row r="12" spans="1:2" ht="75">
      <c r="A12" s="20">
        <v>5</v>
      </c>
      <c r="B12" s="19" t="s">
        <v>150</v>
      </c>
    </row>
    <row r="13" spans="1:2" ht="120">
      <c r="A13" s="20">
        <v>6</v>
      </c>
      <c r="B13" s="19" t="s">
        <v>151</v>
      </c>
    </row>
    <row r="14" spans="1:2">
      <c r="A14" s="20">
        <v>7</v>
      </c>
      <c r="B14" s="19" t="s">
        <v>152</v>
      </c>
    </row>
    <row r="15" spans="1:2" ht="45">
      <c r="A15" s="20">
        <v>8</v>
      </c>
      <c r="B15" s="19" t="s">
        <v>157</v>
      </c>
    </row>
    <row r="18" spans="1:2">
      <c r="A18" s="9" t="s">
        <v>149</v>
      </c>
      <c r="B18" s="9" t="s">
        <v>177</v>
      </c>
    </row>
    <row r="19" spans="1:2" ht="45">
      <c r="A19" s="11">
        <v>1</v>
      </c>
      <c r="B19" s="19" t="s">
        <v>187</v>
      </c>
    </row>
    <row r="20" spans="1:2" ht="45">
      <c r="A20" s="14">
        <v>2</v>
      </c>
      <c r="B20" s="13" t="s">
        <v>188</v>
      </c>
    </row>
  </sheetData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zoomScale="70" zoomScaleNormal="70" workbookViewId="0">
      <selection activeCell="B18" sqref="B18"/>
    </sheetView>
  </sheetViews>
  <sheetFormatPr defaultRowHeight="17.600000000000001"/>
  <cols>
    <col min="1" max="1" width="21.0703125" customWidth="1"/>
    <col min="2" max="2" width="121.0703125" customWidth="1"/>
  </cols>
  <sheetData>
    <row r="1" spans="1:2" ht="18" thickBot="1">
      <c r="A1" s="28" t="s">
        <v>44</v>
      </c>
      <c r="B1" s="29" t="s">
        <v>45</v>
      </c>
    </row>
    <row r="2" spans="1:2" ht="85.65" customHeight="1" thickTop="1">
      <c r="A2" s="1" t="s">
        <v>46</v>
      </c>
      <c r="B2" s="27" t="s">
        <v>134</v>
      </c>
    </row>
    <row r="3" spans="1:2" ht="105" customHeight="1">
      <c r="A3" s="2" t="s">
        <v>172</v>
      </c>
      <c r="B3" s="30" t="s">
        <v>153</v>
      </c>
    </row>
    <row r="4" spans="1:2" ht="70.3">
      <c r="A4" s="2" t="s">
        <v>173</v>
      </c>
      <c r="B4" s="30" t="s">
        <v>154</v>
      </c>
    </row>
    <row r="5" spans="1:2" ht="17.399999999999999" customHeight="1">
      <c r="A5" s="2" t="s">
        <v>135</v>
      </c>
      <c r="B5" s="31" t="s">
        <v>136</v>
      </c>
    </row>
    <row r="6" spans="1:2">
      <c r="A6" s="2" t="s">
        <v>137</v>
      </c>
      <c r="B6" s="32" t="s">
        <v>137</v>
      </c>
    </row>
    <row r="7" spans="1:2">
      <c r="A7" s="2" t="s">
        <v>47</v>
      </c>
      <c r="B7" s="32" t="s">
        <v>48</v>
      </c>
    </row>
    <row r="8" spans="1:2">
      <c r="A8" s="2" t="s">
        <v>49</v>
      </c>
      <c r="B8" s="33" t="s">
        <v>139</v>
      </c>
    </row>
    <row r="9" spans="1:2">
      <c r="A9" s="2" t="s">
        <v>138</v>
      </c>
      <c r="B9" s="32" t="s">
        <v>139</v>
      </c>
    </row>
    <row r="10" spans="1:2" ht="35.15">
      <c r="A10" s="2" t="s">
        <v>140</v>
      </c>
      <c r="B10" s="34" t="s">
        <v>174</v>
      </c>
    </row>
    <row r="11" spans="1:2">
      <c r="A11" s="2" t="s">
        <v>141</v>
      </c>
      <c r="B11" s="33" t="s">
        <v>139</v>
      </c>
    </row>
    <row r="12" spans="1:2">
      <c r="A12" s="2" t="s">
        <v>142</v>
      </c>
      <c r="B12" s="32" t="s">
        <v>139</v>
      </c>
    </row>
    <row r="13" spans="1:2">
      <c r="A13" s="2" t="s">
        <v>143</v>
      </c>
      <c r="B13" s="32" t="s">
        <v>139</v>
      </c>
    </row>
    <row r="14" spans="1:2">
      <c r="A14" s="2" t="s">
        <v>144</v>
      </c>
      <c r="B14" s="33" t="s">
        <v>139</v>
      </c>
    </row>
    <row r="15" spans="1:2">
      <c r="A15" s="3" t="s">
        <v>51</v>
      </c>
      <c r="B15" s="4" t="s">
        <v>145</v>
      </c>
    </row>
    <row r="16" spans="1:2">
      <c r="A16" s="2" t="s">
        <v>50</v>
      </c>
      <c r="B16" s="17" t="s">
        <v>175</v>
      </c>
    </row>
    <row r="17" spans="1:2">
      <c r="A17" s="5" t="s">
        <v>146</v>
      </c>
      <c r="B17" s="18" t="s">
        <v>147</v>
      </c>
    </row>
    <row r="18" spans="1:2" ht="18" thickBot="1">
      <c r="A18" s="15" t="s">
        <v>148</v>
      </c>
      <c r="B18" s="16" t="s">
        <v>176</v>
      </c>
    </row>
  </sheetData>
  <phoneticPr fontId="30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93"/>
  <sheetViews>
    <sheetView tabSelected="1" zoomScale="70" zoomScaleNormal="7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L293" sqref="L293"/>
    </sheetView>
  </sheetViews>
  <sheetFormatPr defaultRowHeight="15" customHeight="1"/>
  <cols>
    <col min="1" max="1" width="8.92578125" style="7" customWidth="1"/>
    <col min="2" max="2" width="8.92578125" style="39" customWidth="1"/>
    <col min="3" max="3" width="11.28515625" style="39" customWidth="1"/>
    <col min="4" max="4" width="11.0703125" style="7" customWidth="1"/>
    <col min="5" max="5" width="8.92578125" style="7" customWidth="1"/>
    <col min="6" max="6" width="13.5703125" style="7" customWidth="1"/>
    <col min="7" max="12" width="8.5703125" style="7" customWidth="1"/>
    <col min="13" max="13" width="14.5" style="7" customWidth="1"/>
    <col min="14" max="15" width="17.5703125" style="7" customWidth="1"/>
  </cols>
  <sheetData>
    <row r="1" spans="1:31" ht="54.65" customHeight="1">
      <c r="A1" s="25" t="s">
        <v>53</v>
      </c>
      <c r="B1" s="26" t="s">
        <v>158</v>
      </c>
      <c r="C1" s="26" t="s">
        <v>185</v>
      </c>
      <c r="D1" s="25" t="s">
        <v>52</v>
      </c>
      <c r="E1" s="26" t="s">
        <v>86</v>
      </c>
      <c r="F1" s="25" t="s">
        <v>108</v>
      </c>
      <c r="G1" s="26" t="s">
        <v>83</v>
      </c>
      <c r="H1" s="26" t="s">
        <v>80</v>
      </c>
      <c r="I1" s="26" t="s">
        <v>107</v>
      </c>
      <c r="J1" s="26" t="s">
        <v>87</v>
      </c>
      <c r="K1" s="26" t="s">
        <v>81</v>
      </c>
      <c r="L1" s="26" t="s">
        <v>82</v>
      </c>
      <c r="M1" s="25" t="s">
        <v>97</v>
      </c>
      <c r="N1" s="25" t="s">
        <v>0</v>
      </c>
      <c r="O1" s="25" t="s">
        <v>50</v>
      </c>
      <c r="P1" s="26" t="s">
        <v>119</v>
      </c>
      <c r="Q1" s="26" t="s">
        <v>120</v>
      </c>
      <c r="R1" s="26" t="s">
        <v>121</v>
      </c>
      <c r="S1" s="26" t="s">
        <v>122</v>
      </c>
      <c r="T1" s="26" t="s">
        <v>123</v>
      </c>
      <c r="U1" s="26" t="s">
        <v>124</v>
      </c>
      <c r="V1" s="26" t="s">
        <v>125</v>
      </c>
      <c r="W1" s="26" t="s">
        <v>161</v>
      </c>
      <c r="X1" s="26" t="s">
        <v>126</v>
      </c>
      <c r="Y1" s="26" t="s">
        <v>127</v>
      </c>
      <c r="Z1" s="26" t="s">
        <v>128</v>
      </c>
      <c r="AA1" s="26" t="s">
        <v>129</v>
      </c>
      <c r="AB1" s="26" t="s">
        <v>130</v>
      </c>
      <c r="AC1" s="26" t="s">
        <v>131</v>
      </c>
      <c r="AD1" s="26" t="s">
        <v>132</v>
      </c>
      <c r="AE1" s="26" t="s">
        <v>162</v>
      </c>
    </row>
    <row r="2" spans="1:31" s="8" customFormat="1" ht="24.9" customHeight="1">
      <c r="A2" s="22">
        <v>1510001</v>
      </c>
      <c r="B2" s="22" t="s">
        <v>160</v>
      </c>
      <c r="C2" s="22" t="s">
        <v>184</v>
      </c>
      <c r="D2" s="6">
        <v>2015</v>
      </c>
      <c r="E2" s="22">
        <f>VLOOKUP(A2, '[1]raw data_SV'!$A$1:$G$289, 7, 0)</f>
        <v>2008</v>
      </c>
      <c r="F2" s="22" t="s">
        <v>1</v>
      </c>
      <c r="G2" s="22" t="s">
        <v>2</v>
      </c>
      <c r="H2" s="22">
        <v>2008</v>
      </c>
      <c r="I2" s="22" t="s">
        <v>3</v>
      </c>
      <c r="J2" s="22" t="s">
        <v>62</v>
      </c>
      <c r="K2" s="22" t="s">
        <v>91</v>
      </c>
      <c r="L2" s="22" t="s">
        <v>91</v>
      </c>
      <c r="M2" s="22" t="s">
        <v>90</v>
      </c>
      <c r="N2" s="22" t="s">
        <v>4</v>
      </c>
      <c r="O2" s="22" t="s">
        <v>5</v>
      </c>
      <c r="P2" s="22">
        <v>56</v>
      </c>
      <c r="Q2" s="22">
        <v>67</v>
      </c>
      <c r="R2" s="22">
        <v>68</v>
      </c>
      <c r="S2" s="22">
        <v>70</v>
      </c>
      <c r="T2" s="22">
        <v>73</v>
      </c>
      <c r="U2" s="22">
        <v>61</v>
      </c>
      <c r="V2" s="22">
        <v>54</v>
      </c>
      <c r="W2" s="22">
        <v>54</v>
      </c>
      <c r="X2" s="22">
        <v>32</v>
      </c>
      <c r="Y2" s="22">
        <v>54</v>
      </c>
      <c r="Z2" s="22">
        <v>60</v>
      </c>
      <c r="AA2" s="22">
        <v>78</v>
      </c>
      <c r="AB2" s="22">
        <v>74</v>
      </c>
      <c r="AC2" s="22">
        <v>71</v>
      </c>
      <c r="AD2" s="22">
        <v>80</v>
      </c>
      <c r="AE2" s="22"/>
    </row>
    <row r="3" spans="1:31" s="8" customFormat="1" ht="24.9" customHeight="1">
      <c r="A3" s="22">
        <v>1510002</v>
      </c>
      <c r="B3" s="22" t="s">
        <v>160</v>
      </c>
      <c r="C3" s="22" t="s">
        <v>184</v>
      </c>
      <c r="D3" s="6">
        <v>2015</v>
      </c>
      <c r="E3" s="22">
        <f>VLOOKUP(A3, '[1]raw data_SV'!$A$1:$G$289, 7, 0)</f>
        <v>1994</v>
      </c>
      <c r="F3" s="22" t="s">
        <v>6</v>
      </c>
      <c r="G3" s="22" t="s">
        <v>2</v>
      </c>
      <c r="H3" s="22">
        <v>2008</v>
      </c>
      <c r="I3" s="22" t="s">
        <v>11</v>
      </c>
      <c r="J3" s="22" t="s">
        <v>62</v>
      </c>
      <c r="K3" s="22" t="s">
        <v>91</v>
      </c>
      <c r="L3" s="22" t="s">
        <v>91</v>
      </c>
      <c r="M3" s="22" t="s">
        <v>90</v>
      </c>
      <c r="N3" s="22" t="s">
        <v>7</v>
      </c>
      <c r="O3" s="22" t="s">
        <v>8</v>
      </c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</row>
    <row r="4" spans="1:31" s="8" customFormat="1" ht="24.9" customHeight="1">
      <c r="A4" s="22">
        <v>1510003</v>
      </c>
      <c r="B4" s="22" t="s">
        <v>160</v>
      </c>
      <c r="C4" s="22" t="s">
        <v>184</v>
      </c>
      <c r="D4" s="6">
        <v>2015</v>
      </c>
      <c r="E4" s="22">
        <f>VLOOKUP(A4, '[1]raw data_SV'!$A$1:$G$289, 7, 0)</f>
        <v>2007</v>
      </c>
      <c r="F4" s="22" t="s">
        <v>9</v>
      </c>
      <c r="G4" s="22" t="s">
        <v>2</v>
      </c>
      <c r="H4" s="22">
        <v>2008</v>
      </c>
      <c r="I4" s="22" t="s">
        <v>3</v>
      </c>
      <c r="J4" s="22" t="s">
        <v>62</v>
      </c>
      <c r="K4" s="22" t="s">
        <v>91</v>
      </c>
      <c r="L4" s="22" t="s">
        <v>91</v>
      </c>
      <c r="M4" s="22" t="s">
        <v>90</v>
      </c>
      <c r="N4" s="22" t="s">
        <v>10</v>
      </c>
      <c r="O4" s="22" t="s">
        <v>8</v>
      </c>
      <c r="P4" s="22">
        <v>12</v>
      </c>
      <c r="Q4" s="22">
        <v>9</v>
      </c>
      <c r="R4" s="22">
        <v>10</v>
      </c>
      <c r="S4" s="22">
        <v>10</v>
      </c>
      <c r="T4" s="22">
        <v>11</v>
      </c>
      <c r="U4" s="22">
        <v>13</v>
      </c>
      <c r="V4" s="22">
        <v>11</v>
      </c>
      <c r="W4" s="22">
        <v>10</v>
      </c>
      <c r="X4" s="22"/>
      <c r="Y4" s="22"/>
      <c r="Z4" s="22"/>
      <c r="AA4" s="22"/>
      <c r="AB4" s="22"/>
      <c r="AC4" s="22"/>
      <c r="AD4" s="22"/>
      <c r="AE4" s="22"/>
    </row>
    <row r="5" spans="1:31" s="8" customFormat="1" ht="24.9" customHeight="1">
      <c r="A5" s="22">
        <v>1510004</v>
      </c>
      <c r="B5" s="22" t="s">
        <v>160</v>
      </c>
      <c r="C5" s="22" t="s">
        <v>184</v>
      </c>
      <c r="D5" s="6">
        <v>2015</v>
      </c>
      <c r="E5" s="22">
        <f>VLOOKUP(A5, '[1]raw data_SV'!$A$1:$G$289, 7, 0)</f>
        <v>2002</v>
      </c>
      <c r="F5" s="22" t="s">
        <v>1</v>
      </c>
      <c r="G5" s="22" t="s">
        <v>63</v>
      </c>
      <c r="H5" s="22">
        <v>2010</v>
      </c>
      <c r="I5" s="22" t="s">
        <v>11</v>
      </c>
      <c r="J5" s="22" t="s">
        <v>62</v>
      </c>
      <c r="K5" s="22" t="s">
        <v>91</v>
      </c>
      <c r="L5" s="22" t="s">
        <v>91</v>
      </c>
      <c r="M5" s="22" t="s">
        <v>90</v>
      </c>
      <c r="N5" s="22" t="s">
        <v>12</v>
      </c>
      <c r="O5" s="22" t="s">
        <v>13</v>
      </c>
      <c r="P5" s="22">
        <v>52</v>
      </c>
      <c r="Q5" s="22">
        <v>44</v>
      </c>
      <c r="R5" s="22">
        <v>46</v>
      </c>
      <c r="S5" s="22">
        <v>15</v>
      </c>
      <c r="T5" s="22">
        <v>5</v>
      </c>
      <c r="U5" s="22">
        <v>60</v>
      </c>
      <c r="V5" s="22">
        <v>5</v>
      </c>
      <c r="W5" s="22">
        <v>44</v>
      </c>
      <c r="X5" s="22"/>
      <c r="Y5" s="22">
        <v>80</v>
      </c>
      <c r="Z5" s="22">
        <v>71</v>
      </c>
      <c r="AA5" s="22">
        <v>18</v>
      </c>
      <c r="AB5" s="22">
        <v>5</v>
      </c>
      <c r="AC5" s="22"/>
      <c r="AD5" s="22">
        <v>3</v>
      </c>
      <c r="AE5" s="22"/>
    </row>
    <row r="6" spans="1:31" s="8" customFormat="1" ht="24.9" customHeight="1">
      <c r="A6" s="22">
        <v>1510005</v>
      </c>
      <c r="B6" s="37" t="s">
        <v>160</v>
      </c>
      <c r="C6" s="37" t="s">
        <v>133</v>
      </c>
      <c r="D6" s="6">
        <v>2015</v>
      </c>
      <c r="E6" s="22">
        <f>VLOOKUP(A6, '[1]raw data_SV'!$A$1:$G$289, 7, 0)</f>
        <v>2011</v>
      </c>
      <c r="F6" s="22" t="s">
        <v>1</v>
      </c>
      <c r="G6" s="22" t="s">
        <v>2</v>
      </c>
      <c r="H6" s="22">
        <v>2017</v>
      </c>
      <c r="I6" s="22" t="s">
        <v>54</v>
      </c>
      <c r="J6" s="22" t="s">
        <v>64</v>
      </c>
      <c r="K6" s="22">
        <v>2013</v>
      </c>
      <c r="L6" s="22">
        <v>2016</v>
      </c>
      <c r="M6" s="22" t="s">
        <v>100</v>
      </c>
      <c r="N6" s="22" t="s">
        <v>14</v>
      </c>
      <c r="O6" s="22" t="s">
        <v>8</v>
      </c>
      <c r="P6" s="22">
        <v>5</v>
      </c>
      <c r="Q6" s="22">
        <v>5</v>
      </c>
      <c r="R6" s="22">
        <v>5</v>
      </c>
      <c r="S6" s="22">
        <v>4</v>
      </c>
      <c r="T6" s="22">
        <v>4</v>
      </c>
      <c r="U6" s="22">
        <v>6</v>
      </c>
      <c r="V6" s="22">
        <v>6</v>
      </c>
      <c r="W6" s="22"/>
      <c r="X6" s="22"/>
      <c r="Y6" s="22"/>
      <c r="Z6" s="22"/>
      <c r="AA6" s="22">
        <v>1</v>
      </c>
      <c r="AB6" s="22"/>
      <c r="AC6" s="22"/>
      <c r="AD6" s="22"/>
      <c r="AE6" s="22"/>
    </row>
    <row r="7" spans="1:31" s="8" customFormat="1" ht="24.9" customHeight="1">
      <c r="A7" s="22">
        <v>1510006</v>
      </c>
      <c r="B7" s="22" t="s">
        <v>160</v>
      </c>
      <c r="C7" s="37" t="s">
        <v>184</v>
      </c>
      <c r="D7" s="6">
        <v>2015</v>
      </c>
      <c r="E7" s="22">
        <f>VLOOKUP(A7, '[1]raw data_SV'!$A$1:$G$289, 7, 0)</f>
        <v>2008</v>
      </c>
      <c r="F7" s="22" t="s">
        <v>15</v>
      </c>
      <c r="G7" s="22" t="s">
        <v>2</v>
      </c>
      <c r="H7" s="22">
        <v>2010</v>
      </c>
      <c r="I7" s="22" t="s">
        <v>11</v>
      </c>
      <c r="J7" s="22" t="s">
        <v>62</v>
      </c>
      <c r="K7" s="22" t="s">
        <v>91</v>
      </c>
      <c r="L7" s="22" t="s">
        <v>91</v>
      </c>
      <c r="M7" s="22" t="s">
        <v>90</v>
      </c>
      <c r="N7" s="22" t="s">
        <v>4</v>
      </c>
      <c r="O7" s="22" t="s">
        <v>5</v>
      </c>
      <c r="P7" s="22">
        <v>4</v>
      </c>
      <c r="Q7" s="22"/>
      <c r="R7" s="22">
        <v>90</v>
      </c>
      <c r="S7" s="22">
        <v>115</v>
      </c>
      <c r="T7" s="22">
        <v>107</v>
      </c>
      <c r="U7" s="22">
        <v>172</v>
      </c>
      <c r="V7" s="22">
        <v>22</v>
      </c>
      <c r="W7" s="22">
        <v>17</v>
      </c>
      <c r="X7" s="22"/>
      <c r="Y7" s="22">
        <v>146</v>
      </c>
      <c r="Z7" s="22">
        <v>327</v>
      </c>
      <c r="AA7" s="22">
        <v>273</v>
      </c>
      <c r="AB7" s="22">
        <v>569</v>
      </c>
      <c r="AC7" s="22">
        <v>668</v>
      </c>
      <c r="AD7" s="22">
        <v>535</v>
      </c>
      <c r="AE7" s="22">
        <v>551</v>
      </c>
    </row>
    <row r="8" spans="1:31" s="8" customFormat="1" ht="24.9" customHeight="1">
      <c r="A8" s="22">
        <v>1510007</v>
      </c>
      <c r="B8" s="22" t="s">
        <v>160</v>
      </c>
      <c r="C8" s="37" t="s">
        <v>184</v>
      </c>
      <c r="D8" s="6">
        <v>2015</v>
      </c>
      <c r="E8" s="22">
        <f>VLOOKUP(A8, '[1]raw data_SV'!$A$1:$G$289, 7, 0)</f>
        <v>2011</v>
      </c>
      <c r="F8" s="22" t="s">
        <v>1</v>
      </c>
      <c r="G8" s="22" t="s">
        <v>2</v>
      </c>
      <c r="H8" s="22">
        <v>2013</v>
      </c>
      <c r="I8" s="22" t="s">
        <v>3</v>
      </c>
      <c r="J8" s="22" t="s">
        <v>62</v>
      </c>
      <c r="K8" s="22" t="s">
        <v>91</v>
      </c>
      <c r="L8" s="22" t="s">
        <v>91</v>
      </c>
      <c r="M8" s="22" t="s">
        <v>90</v>
      </c>
      <c r="N8" s="22" t="s">
        <v>4</v>
      </c>
      <c r="O8" s="22" t="s">
        <v>5</v>
      </c>
      <c r="P8" s="22">
        <v>83</v>
      </c>
      <c r="Q8" s="22">
        <v>80</v>
      </c>
      <c r="R8" s="22">
        <v>91</v>
      </c>
      <c r="S8" s="22">
        <v>101</v>
      </c>
      <c r="T8" s="22">
        <v>104</v>
      </c>
      <c r="U8" s="22">
        <v>68</v>
      </c>
      <c r="V8" s="22">
        <v>52</v>
      </c>
      <c r="W8" s="22">
        <v>50</v>
      </c>
      <c r="X8" s="22">
        <v>161</v>
      </c>
      <c r="Y8" s="22">
        <v>219</v>
      </c>
      <c r="Z8" s="22">
        <v>284</v>
      </c>
      <c r="AA8" s="22">
        <v>340</v>
      </c>
      <c r="AB8" s="22">
        <v>414</v>
      </c>
      <c r="AC8" s="22"/>
      <c r="AD8" s="22"/>
      <c r="AE8" s="22"/>
    </row>
    <row r="9" spans="1:31" s="8" customFormat="1" ht="24.9" customHeight="1">
      <c r="A9" s="22">
        <v>1510008</v>
      </c>
      <c r="B9" s="37" t="s">
        <v>159</v>
      </c>
      <c r="C9" s="37" t="s">
        <v>85</v>
      </c>
      <c r="D9" s="6">
        <v>2015</v>
      </c>
      <c r="E9" s="22">
        <f>VLOOKUP(A9, '[1]raw data_SV'!$A$1:$G$289, 7, 0)</f>
        <v>2010</v>
      </c>
      <c r="F9" s="22" t="s">
        <v>1</v>
      </c>
      <c r="G9" s="22" t="s">
        <v>2</v>
      </c>
      <c r="H9" s="22">
        <v>2012</v>
      </c>
      <c r="I9" s="22" t="s">
        <v>90</v>
      </c>
      <c r="J9" s="22" t="s">
        <v>62</v>
      </c>
      <c r="K9" s="22" t="s">
        <v>91</v>
      </c>
      <c r="L9" s="22" t="s">
        <v>91</v>
      </c>
      <c r="M9" s="22" t="s">
        <v>90</v>
      </c>
      <c r="N9" s="22" t="s">
        <v>17</v>
      </c>
      <c r="O9" s="22" t="s">
        <v>117</v>
      </c>
      <c r="P9" s="22">
        <v>5</v>
      </c>
      <c r="Q9" s="22">
        <v>4</v>
      </c>
      <c r="R9" s="22">
        <v>3</v>
      </c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s="8" customFormat="1" ht="24.9" customHeight="1">
      <c r="A10" s="22">
        <v>1510009</v>
      </c>
      <c r="B10" s="22" t="s">
        <v>160</v>
      </c>
      <c r="C10" s="37" t="s">
        <v>184</v>
      </c>
      <c r="D10" s="6">
        <v>2015</v>
      </c>
      <c r="E10" s="22">
        <f>VLOOKUP(A10, '[1]raw data_SV'!$A$1:$G$289, 7, 0)</f>
        <v>2002</v>
      </c>
      <c r="F10" s="22" t="s">
        <v>6</v>
      </c>
      <c r="G10" s="22" t="s">
        <v>2</v>
      </c>
      <c r="H10" s="22">
        <v>2007</v>
      </c>
      <c r="I10" s="22" t="s">
        <v>11</v>
      </c>
      <c r="J10" s="22" t="s">
        <v>62</v>
      </c>
      <c r="K10" s="22" t="s">
        <v>91</v>
      </c>
      <c r="L10" s="22" t="s">
        <v>91</v>
      </c>
      <c r="M10" s="22" t="s">
        <v>90</v>
      </c>
      <c r="N10" s="22" t="s">
        <v>14</v>
      </c>
      <c r="O10" s="22" t="s">
        <v>8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s="8" customFormat="1" ht="24.9" customHeight="1">
      <c r="A11" s="22">
        <v>1510010</v>
      </c>
      <c r="B11" s="37" t="s">
        <v>84</v>
      </c>
      <c r="C11" s="37" t="s">
        <v>84</v>
      </c>
      <c r="D11" s="6">
        <v>2015</v>
      </c>
      <c r="E11" s="22">
        <f>VLOOKUP(A11, '[1]raw data_SV'!$A$1:$G$289, 7, 0)</f>
        <v>2008</v>
      </c>
      <c r="F11" s="22" t="s">
        <v>1</v>
      </c>
      <c r="G11" s="22" t="s">
        <v>2</v>
      </c>
      <c r="H11" s="22">
        <v>2009</v>
      </c>
      <c r="I11" s="22" t="s">
        <v>11</v>
      </c>
      <c r="J11" s="22" t="s">
        <v>62</v>
      </c>
      <c r="K11" s="22" t="s">
        <v>91</v>
      </c>
      <c r="L11" s="22" t="s">
        <v>91</v>
      </c>
      <c r="M11" s="22" t="s">
        <v>90</v>
      </c>
      <c r="N11" s="22" t="s">
        <v>14</v>
      </c>
      <c r="O11" s="22" t="s">
        <v>8</v>
      </c>
      <c r="P11" s="22">
        <v>7</v>
      </c>
      <c r="Q11" s="22">
        <v>6</v>
      </c>
      <c r="R11" s="22">
        <v>6</v>
      </c>
      <c r="S11" s="22">
        <v>6</v>
      </c>
      <c r="T11" s="22">
        <v>3</v>
      </c>
      <c r="U11" s="22">
        <v>3</v>
      </c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s="8" customFormat="1" ht="24.9" customHeight="1">
      <c r="A12" s="22">
        <v>1510011</v>
      </c>
      <c r="B12" s="37" t="s">
        <v>84</v>
      </c>
      <c r="C12" s="37" t="s">
        <v>84</v>
      </c>
      <c r="D12" s="6">
        <v>2015</v>
      </c>
      <c r="E12" s="22">
        <f>VLOOKUP(A12, '[1]raw data_SV'!$A$1:$G$289, 7, 0)</f>
        <v>2002</v>
      </c>
      <c r="F12" s="22" t="s">
        <v>15</v>
      </c>
      <c r="G12" s="22" t="s">
        <v>2</v>
      </c>
      <c r="H12" s="22">
        <v>2008</v>
      </c>
      <c r="I12" s="22" t="s">
        <v>18</v>
      </c>
      <c r="J12" s="22" t="s">
        <v>62</v>
      </c>
      <c r="K12" s="22" t="s">
        <v>91</v>
      </c>
      <c r="L12" s="22" t="s">
        <v>91</v>
      </c>
      <c r="M12" s="22" t="s">
        <v>90</v>
      </c>
      <c r="N12" s="22" t="s">
        <v>4</v>
      </c>
      <c r="O12" s="22" t="s">
        <v>73</v>
      </c>
      <c r="P12" s="22">
        <v>35</v>
      </c>
      <c r="Q12" s="22">
        <v>42</v>
      </c>
      <c r="R12" s="22">
        <v>26</v>
      </c>
      <c r="S12" s="22">
        <v>36</v>
      </c>
      <c r="T12" s="22">
        <v>38</v>
      </c>
      <c r="U12" s="22">
        <v>34</v>
      </c>
      <c r="V12" s="22">
        <v>33</v>
      </c>
      <c r="W12" s="22">
        <v>32</v>
      </c>
      <c r="X12" s="22">
        <v>2</v>
      </c>
      <c r="Y12" s="22">
        <v>4</v>
      </c>
      <c r="Z12" s="22">
        <v>1</v>
      </c>
      <c r="AA12" s="22">
        <v>6</v>
      </c>
      <c r="AB12" s="22">
        <v>7</v>
      </c>
      <c r="AC12" s="22">
        <v>4</v>
      </c>
      <c r="AD12" s="22">
        <v>4</v>
      </c>
      <c r="AE12" s="22">
        <v>4</v>
      </c>
    </row>
    <row r="13" spans="1:31" s="8" customFormat="1" ht="24.9" customHeight="1">
      <c r="A13" s="22">
        <v>1510012</v>
      </c>
      <c r="B13" s="22" t="s">
        <v>160</v>
      </c>
      <c r="C13" s="37" t="s">
        <v>184</v>
      </c>
      <c r="D13" s="6">
        <v>2015</v>
      </c>
      <c r="E13" s="22">
        <f>VLOOKUP(A13, '[1]raw data_SV'!$A$1:$G$289, 7, 0)</f>
        <v>2010</v>
      </c>
      <c r="F13" s="22" t="s">
        <v>19</v>
      </c>
      <c r="G13" s="22" t="s">
        <v>2</v>
      </c>
      <c r="H13" s="22">
        <v>2013</v>
      </c>
      <c r="I13" s="22" t="s">
        <v>54</v>
      </c>
      <c r="J13" s="22" t="s">
        <v>62</v>
      </c>
      <c r="K13" s="22" t="s">
        <v>91</v>
      </c>
      <c r="L13" s="22" t="s">
        <v>91</v>
      </c>
      <c r="M13" s="22" t="s">
        <v>90</v>
      </c>
      <c r="N13" s="22" t="s">
        <v>14</v>
      </c>
      <c r="O13" s="22" t="s">
        <v>20</v>
      </c>
      <c r="P13" s="22">
        <v>23</v>
      </c>
      <c r="Q13" s="22">
        <v>24</v>
      </c>
      <c r="R13" s="22">
        <v>14</v>
      </c>
      <c r="S13" s="22">
        <v>18</v>
      </c>
      <c r="T13" s="22">
        <v>15</v>
      </c>
      <c r="U13" s="22">
        <v>16</v>
      </c>
      <c r="V13" s="22">
        <v>15</v>
      </c>
      <c r="W13" s="22">
        <v>14</v>
      </c>
      <c r="X13" s="22">
        <v>7</v>
      </c>
      <c r="Y13" s="22">
        <v>6</v>
      </c>
      <c r="Z13" s="22">
        <v>3</v>
      </c>
      <c r="AA13" s="22"/>
      <c r="AB13" s="22">
        <v>3</v>
      </c>
      <c r="AC13" s="22"/>
      <c r="AD13" s="22">
        <v>2</v>
      </c>
      <c r="AE13" s="22"/>
    </row>
    <row r="14" spans="1:31" s="8" customFormat="1" ht="24.9" customHeight="1">
      <c r="A14" s="22">
        <v>1510013</v>
      </c>
      <c r="B14" s="22" t="s">
        <v>160</v>
      </c>
      <c r="C14" s="37" t="s">
        <v>184</v>
      </c>
      <c r="D14" s="6">
        <v>2015</v>
      </c>
      <c r="E14" s="22">
        <f>VLOOKUP(A14, '[1]raw data_SV'!$A$1:$G$289, 7, 0)</f>
        <v>2000</v>
      </c>
      <c r="F14" s="22" t="s">
        <v>15</v>
      </c>
      <c r="G14" s="22" t="s">
        <v>2</v>
      </c>
      <c r="H14" s="22">
        <v>2008</v>
      </c>
      <c r="I14" s="22" t="s">
        <v>18</v>
      </c>
      <c r="J14" s="22" t="s">
        <v>62</v>
      </c>
      <c r="K14" s="22" t="s">
        <v>91</v>
      </c>
      <c r="L14" s="22" t="s">
        <v>91</v>
      </c>
      <c r="M14" s="22" t="s">
        <v>90</v>
      </c>
      <c r="N14" s="22" t="s">
        <v>4</v>
      </c>
      <c r="O14" s="22" t="s">
        <v>5</v>
      </c>
      <c r="P14" s="22">
        <v>28</v>
      </c>
      <c r="Q14" s="22">
        <v>28</v>
      </c>
      <c r="R14" s="22">
        <v>25</v>
      </c>
      <c r="S14" s="22">
        <v>27</v>
      </c>
      <c r="T14" s="22">
        <v>29</v>
      </c>
      <c r="U14" s="22">
        <v>28</v>
      </c>
      <c r="V14" s="22">
        <v>30</v>
      </c>
      <c r="W14" s="22"/>
      <c r="X14" s="22"/>
      <c r="Y14" s="22">
        <v>37</v>
      </c>
      <c r="Z14" s="22">
        <v>26</v>
      </c>
      <c r="AA14" s="22">
        <v>44</v>
      </c>
      <c r="AB14" s="22">
        <v>83</v>
      </c>
      <c r="AC14" s="22">
        <v>152</v>
      </c>
      <c r="AD14" s="22"/>
      <c r="AE14" s="22"/>
    </row>
    <row r="15" spans="1:31" s="8" customFormat="1" ht="24.9" customHeight="1">
      <c r="A15" s="22">
        <v>1510014</v>
      </c>
      <c r="B15" s="22" t="s">
        <v>160</v>
      </c>
      <c r="C15" s="37" t="s">
        <v>184</v>
      </c>
      <c r="D15" s="6">
        <v>2015</v>
      </c>
      <c r="E15" s="22">
        <f>VLOOKUP(A15, '[1]raw data_SV'!$A$1:$G$289, 7, 0)</f>
        <v>1994</v>
      </c>
      <c r="F15" s="22" t="s">
        <v>15</v>
      </c>
      <c r="G15" s="22" t="s">
        <v>2</v>
      </c>
      <c r="H15" s="22">
        <v>2008</v>
      </c>
      <c r="I15" s="22" t="s">
        <v>18</v>
      </c>
      <c r="J15" s="22" t="s">
        <v>62</v>
      </c>
      <c r="K15" s="22" t="s">
        <v>91</v>
      </c>
      <c r="L15" s="22" t="s">
        <v>91</v>
      </c>
      <c r="M15" s="22" t="s">
        <v>90</v>
      </c>
      <c r="N15" s="22" t="s">
        <v>4</v>
      </c>
      <c r="O15" s="22" t="s">
        <v>5</v>
      </c>
      <c r="P15" s="22">
        <v>97</v>
      </c>
      <c r="Q15" s="22">
        <v>47</v>
      </c>
      <c r="R15" s="22">
        <v>47</v>
      </c>
      <c r="S15" s="22">
        <v>41</v>
      </c>
      <c r="T15" s="22">
        <v>44</v>
      </c>
      <c r="U15" s="22">
        <v>45</v>
      </c>
      <c r="V15" s="22">
        <v>46</v>
      </c>
      <c r="W15" s="22">
        <v>48</v>
      </c>
      <c r="X15" s="22"/>
      <c r="Y15" s="22">
        <v>26</v>
      </c>
      <c r="Z15" s="22">
        <v>19</v>
      </c>
      <c r="AA15" s="22">
        <v>37</v>
      </c>
      <c r="AB15" s="22">
        <v>45</v>
      </c>
      <c r="AC15" s="22">
        <v>52</v>
      </c>
      <c r="AD15" s="22">
        <v>61</v>
      </c>
      <c r="AE15" s="22">
        <v>64</v>
      </c>
    </row>
    <row r="16" spans="1:31" s="8" customFormat="1" ht="24.9" customHeight="1">
      <c r="A16" s="22">
        <v>1510015</v>
      </c>
      <c r="B16" s="22" t="s">
        <v>160</v>
      </c>
      <c r="C16" s="37" t="s">
        <v>184</v>
      </c>
      <c r="D16" s="6">
        <v>2015</v>
      </c>
      <c r="E16" s="22">
        <f>VLOOKUP(A16, '[1]raw data_SV'!$A$1:$G$289, 7, 0)</f>
        <v>2011</v>
      </c>
      <c r="F16" s="22" t="s">
        <v>1</v>
      </c>
      <c r="G16" s="22" t="s">
        <v>2</v>
      </c>
      <c r="H16" s="22">
        <v>2015</v>
      </c>
      <c r="I16" s="22" t="s">
        <v>54</v>
      </c>
      <c r="J16" s="22" t="s">
        <v>62</v>
      </c>
      <c r="K16" s="22" t="s">
        <v>91</v>
      </c>
      <c r="L16" s="22" t="s">
        <v>91</v>
      </c>
      <c r="M16" s="22" t="s">
        <v>90</v>
      </c>
      <c r="N16" s="22" t="s">
        <v>21</v>
      </c>
      <c r="O16" s="22" t="s">
        <v>8</v>
      </c>
      <c r="P16" s="22">
        <v>4</v>
      </c>
      <c r="Q16" s="22">
        <v>7</v>
      </c>
      <c r="R16" s="22">
        <v>6</v>
      </c>
      <c r="S16" s="22">
        <v>7</v>
      </c>
      <c r="T16" s="22">
        <v>5</v>
      </c>
      <c r="U16" s="22">
        <v>5</v>
      </c>
      <c r="V16" s="22">
        <v>5</v>
      </c>
      <c r="W16" s="22">
        <v>3</v>
      </c>
      <c r="X16" s="22"/>
      <c r="Y16" s="22"/>
      <c r="Z16" s="22"/>
      <c r="AA16" s="22"/>
      <c r="AB16" s="22"/>
      <c r="AC16" s="22"/>
      <c r="AD16" s="22"/>
      <c r="AE16" s="22"/>
    </row>
    <row r="17" spans="1:31" s="8" customFormat="1" ht="24.9" customHeight="1">
      <c r="A17" s="22">
        <v>1510016</v>
      </c>
      <c r="B17" s="22" t="s">
        <v>160</v>
      </c>
      <c r="C17" s="37" t="s">
        <v>184</v>
      </c>
      <c r="D17" s="6">
        <v>2015</v>
      </c>
      <c r="E17" s="22">
        <f>VLOOKUP(A17, '[1]raw data_SV'!$A$1:$G$289, 7, 0)</f>
        <v>2011</v>
      </c>
      <c r="F17" s="22" t="s">
        <v>1</v>
      </c>
      <c r="G17" s="22" t="s">
        <v>2</v>
      </c>
      <c r="H17" s="22">
        <v>2013</v>
      </c>
      <c r="I17" s="22" t="s">
        <v>54</v>
      </c>
      <c r="J17" s="22" t="s">
        <v>62</v>
      </c>
      <c r="K17" s="22" t="s">
        <v>91</v>
      </c>
      <c r="L17" s="22" t="s">
        <v>91</v>
      </c>
      <c r="M17" s="22" t="s">
        <v>90</v>
      </c>
      <c r="N17" s="22" t="s">
        <v>22</v>
      </c>
      <c r="O17" s="22" t="s">
        <v>23</v>
      </c>
      <c r="P17" s="22">
        <v>8</v>
      </c>
      <c r="Q17" s="22">
        <v>25</v>
      </c>
      <c r="R17" s="22">
        <v>46</v>
      </c>
      <c r="S17" s="22">
        <v>40</v>
      </c>
      <c r="T17" s="22"/>
      <c r="U17" s="22">
        <v>4</v>
      </c>
      <c r="V17" s="22">
        <v>3</v>
      </c>
      <c r="W17" s="22">
        <v>4</v>
      </c>
      <c r="X17" s="22"/>
      <c r="Y17" s="22"/>
      <c r="Z17" s="22"/>
      <c r="AA17" s="22"/>
      <c r="AB17" s="22"/>
      <c r="AC17" s="22"/>
      <c r="AD17" s="22"/>
      <c r="AE17" s="22"/>
    </row>
    <row r="18" spans="1:31" s="8" customFormat="1" ht="24.9" customHeight="1">
      <c r="A18" s="22">
        <v>1510017</v>
      </c>
      <c r="B18" s="22" t="s">
        <v>160</v>
      </c>
      <c r="C18" s="37" t="s">
        <v>184</v>
      </c>
      <c r="D18" s="6">
        <v>2015</v>
      </c>
      <c r="E18" s="22">
        <f>VLOOKUP(A18, '[1]raw data_SV'!$A$1:$G$289, 7, 0)</f>
        <v>2012</v>
      </c>
      <c r="F18" s="22" t="s">
        <v>1</v>
      </c>
      <c r="G18" s="22" t="s">
        <v>2</v>
      </c>
      <c r="H18" s="22">
        <v>2014</v>
      </c>
      <c r="I18" s="22" t="s">
        <v>11</v>
      </c>
      <c r="J18" s="22" t="s">
        <v>62</v>
      </c>
      <c r="K18" s="22" t="s">
        <v>91</v>
      </c>
      <c r="L18" s="22" t="s">
        <v>91</v>
      </c>
      <c r="M18" s="22" t="s">
        <v>90</v>
      </c>
      <c r="N18" s="22" t="s">
        <v>14</v>
      </c>
      <c r="O18" s="22" t="s">
        <v>8</v>
      </c>
      <c r="P18" s="22">
        <v>15</v>
      </c>
      <c r="Q18" s="22">
        <v>16</v>
      </c>
      <c r="R18" s="22">
        <v>26</v>
      </c>
      <c r="S18" s="22">
        <v>35</v>
      </c>
      <c r="T18" s="22">
        <v>49</v>
      </c>
      <c r="U18" s="22">
        <v>41</v>
      </c>
      <c r="V18" s="22">
        <v>45</v>
      </c>
      <c r="W18" s="22">
        <v>48</v>
      </c>
      <c r="X18" s="22">
        <v>8</v>
      </c>
      <c r="Y18" s="22">
        <v>8</v>
      </c>
      <c r="Z18" s="22">
        <v>11</v>
      </c>
      <c r="AA18" s="22">
        <v>16</v>
      </c>
      <c r="AB18" s="22">
        <v>17</v>
      </c>
      <c r="AC18" s="22">
        <v>17</v>
      </c>
      <c r="AD18" s="22">
        <v>16</v>
      </c>
      <c r="AE18" s="22"/>
    </row>
    <row r="19" spans="1:31" s="8" customFormat="1" ht="24.9" customHeight="1">
      <c r="A19" s="22">
        <v>1510018</v>
      </c>
      <c r="B19" s="37" t="s">
        <v>84</v>
      </c>
      <c r="C19" s="22" t="s">
        <v>84</v>
      </c>
      <c r="D19" s="6">
        <v>2015</v>
      </c>
      <c r="E19" s="22">
        <f>VLOOKUP(A19, '[1]raw data_SV'!$A$1:$G$289, 7, 0)</f>
        <v>2011</v>
      </c>
      <c r="F19" s="22" t="s">
        <v>1</v>
      </c>
      <c r="G19" s="22" t="s">
        <v>2</v>
      </c>
      <c r="H19" s="22">
        <v>2014</v>
      </c>
      <c r="I19" s="22" t="s">
        <v>11</v>
      </c>
      <c r="J19" s="22" t="s">
        <v>64</v>
      </c>
      <c r="K19" s="22">
        <v>2012</v>
      </c>
      <c r="L19" s="22" t="s">
        <v>91</v>
      </c>
      <c r="M19" s="22" t="s">
        <v>88</v>
      </c>
      <c r="N19" s="22" t="s">
        <v>12</v>
      </c>
      <c r="O19" s="22" t="s">
        <v>75</v>
      </c>
      <c r="P19" s="22">
        <v>5</v>
      </c>
      <c r="Q19" s="22">
        <v>3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8" customFormat="1" ht="24.9" customHeight="1">
      <c r="A20" s="22">
        <v>1510019</v>
      </c>
      <c r="B20" s="37" t="s">
        <v>84</v>
      </c>
      <c r="C20" s="22" t="s">
        <v>84</v>
      </c>
      <c r="D20" s="6">
        <v>2015</v>
      </c>
      <c r="E20" s="22">
        <f>VLOOKUP(A20, '[1]raw data_SV'!$A$1:$G$289, 7, 0)</f>
        <v>2009</v>
      </c>
      <c r="F20" s="22" t="s">
        <v>1</v>
      </c>
      <c r="G20" s="22" t="s">
        <v>2</v>
      </c>
      <c r="H20" s="22">
        <v>2010</v>
      </c>
      <c r="I20" s="22" t="s">
        <v>11</v>
      </c>
      <c r="J20" s="22" t="s">
        <v>62</v>
      </c>
      <c r="K20" s="22" t="s">
        <v>91</v>
      </c>
      <c r="L20" s="22" t="s">
        <v>91</v>
      </c>
      <c r="M20" s="22" t="s">
        <v>90</v>
      </c>
      <c r="N20" s="22" t="s">
        <v>22</v>
      </c>
      <c r="O20" s="22" t="s">
        <v>23</v>
      </c>
      <c r="P20" s="22">
        <v>34</v>
      </c>
      <c r="Q20" s="22">
        <v>32</v>
      </c>
      <c r="R20" s="22">
        <v>32</v>
      </c>
      <c r="S20" s="22">
        <v>36</v>
      </c>
      <c r="T20" s="22">
        <v>36</v>
      </c>
      <c r="U20" s="22">
        <v>32</v>
      </c>
      <c r="V20" s="22">
        <v>14</v>
      </c>
      <c r="W20" s="22">
        <v>15</v>
      </c>
      <c r="X20" s="22"/>
      <c r="Y20" s="22"/>
      <c r="Z20" s="22"/>
      <c r="AA20" s="22"/>
      <c r="AB20" s="22"/>
      <c r="AC20" s="22"/>
      <c r="AD20" s="22"/>
      <c r="AE20" s="22"/>
    </row>
    <row r="21" spans="1:31" s="8" customFormat="1" ht="24.9" customHeight="1">
      <c r="A21" s="22">
        <v>1510020</v>
      </c>
      <c r="B21" s="22" t="s">
        <v>85</v>
      </c>
      <c r="C21" s="22" t="s">
        <v>85</v>
      </c>
      <c r="D21" s="6">
        <v>2015</v>
      </c>
      <c r="E21" s="22">
        <f>VLOOKUP(A21, '[1]raw data_SV'!$A$1:$G$289, 7, 0)</f>
        <v>2009</v>
      </c>
      <c r="F21" s="22" t="s">
        <v>1</v>
      </c>
      <c r="G21" s="22" t="s">
        <v>2</v>
      </c>
      <c r="H21" s="22">
        <v>2011</v>
      </c>
      <c r="I21" s="22" t="s">
        <v>11</v>
      </c>
      <c r="J21" s="22" t="s">
        <v>62</v>
      </c>
      <c r="K21" s="22" t="s">
        <v>91</v>
      </c>
      <c r="L21" s="22" t="s">
        <v>91</v>
      </c>
      <c r="M21" s="22" t="s">
        <v>90</v>
      </c>
      <c r="N21" s="22" t="s">
        <v>14</v>
      </c>
      <c r="O21" s="22" t="s">
        <v>8</v>
      </c>
      <c r="P21" s="22">
        <v>9</v>
      </c>
      <c r="Q21" s="22">
        <v>6</v>
      </c>
      <c r="R21" s="22">
        <v>3</v>
      </c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8" customFormat="1" ht="24.9" customHeight="1">
      <c r="A22" s="22">
        <v>1510021</v>
      </c>
      <c r="B22" s="22" t="s">
        <v>160</v>
      </c>
      <c r="C22" s="37" t="s">
        <v>184</v>
      </c>
      <c r="D22" s="6">
        <v>2015</v>
      </c>
      <c r="E22" s="22">
        <f>VLOOKUP(A22, '[1]raw data_SV'!$A$1:$G$289, 7, 0)</f>
        <v>2012</v>
      </c>
      <c r="F22" s="22" t="s">
        <v>1</v>
      </c>
      <c r="G22" s="22" t="s">
        <v>2</v>
      </c>
      <c r="H22" s="22">
        <v>2014</v>
      </c>
      <c r="I22" s="22" t="s">
        <v>54</v>
      </c>
      <c r="J22" s="22" t="s">
        <v>62</v>
      </c>
      <c r="K22" s="22" t="s">
        <v>91</v>
      </c>
      <c r="L22" s="22" t="s">
        <v>91</v>
      </c>
      <c r="M22" s="22" t="s">
        <v>90</v>
      </c>
      <c r="N22" s="22" t="s">
        <v>24</v>
      </c>
      <c r="O22" s="22" t="s">
        <v>20</v>
      </c>
      <c r="P22" s="22">
        <v>7</v>
      </c>
      <c r="Q22" s="22">
        <v>5</v>
      </c>
      <c r="R22" s="22">
        <v>5</v>
      </c>
      <c r="S22" s="22">
        <v>5</v>
      </c>
      <c r="T22" s="22">
        <v>5</v>
      </c>
      <c r="U22" s="22">
        <v>5</v>
      </c>
      <c r="V22" s="22">
        <v>5</v>
      </c>
      <c r="W22" s="22">
        <v>7</v>
      </c>
      <c r="X22" s="22"/>
      <c r="Y22" s="22">
        <v>5</v>
      </c>
      <c r="Z22" s="22"/>
      <c r="AA22" s="22"/>
      <c r="AB22" s="22">
        <v>1</v>
      </c>
      <c r="AC22" s="22"/>
      <c r="AD22" s="22"/>
      <c r="AE22" s="22"/>
    </row>
    <row r="23" spans="1:31" s="8" customFormat="1" ht="24.9" customHeight="1">
      <c r="A23" s="22">
        <v>1510022</v>
      </c>
      <c r="B23" s="22" t="s">
        <v>160</v>
      </c>
      <c r="C23" s="37" t="s">
        <v>184</v>
      </c>
      <c r="D23" s="6">
        <v>2015</v>
      </c>
      <c r="E23" s="22">
        <f>VLOOKUP(A23, '[1]raw data_SV'!$A$1:$G$289, 7, 0)</f>
        <v>2010</v>
      </c>
      <c r="F23" s="22" t="s">
        <v>1</v>
      </c>
      <c r="G23" s="22" t="s">
        <v>2</v>
      </c>
      <c r="H23" s="22">
        <v>2010</v>
      </c>
      <c r="I23" s="22" t="s">
        <v>11</v>
      </c>
      <c r="J23" s="22" t="s">
        <v>62</v>
      </c>
      <c r="K23" s="22" t="s">
        <v>91</v>
      </c>
      <c r="L23" s="22" t="s">
        <v>91</v>
      </c>
      <c r="M23" s="22" t="s">
        <v>90</v>
      </c>
      <c r="N23" s="22" t="s">
        <v>21</v>
      </c>
      <c r="O23" s="22" t="s">
        <v>25</v>
      </c>
      <c r="P23" s="22">
        <v>24</v>
      </c>
      <c r="Q23" s="22">
        <v>25</v>
      </c>
      <c r="R23" s="22">
        <v>26</v>
      </c>
      <c r="S23" s="22">
        <v>31</v>
      </c>
      <c r="T23" s="22">
        <v>31</v>
      </c>
      <c r="U23" s="22">
        <v>32</v>
      </c>
      <c r="V23" s="22">
        <v>31</v>
      </c>
      <c r="W23" s="22"/>
      <c r="X23" s="22">
        <v>13</v>
      </c>
      <c r="Y23" s="22">
        <v>13</v>
      </c>
      <c r="Z23" s="22">
        <v>13</v>
      </c>
      <c r="AA23" s="22">
        <v>13</v>
      </c>
      <c r="AB23" s="22"/>
      <c r="AC23" s="22"/>
      <c r="AD23" s="22"/>
      <c r="AE23" s="22"/>
    </row>
    <row r="24" spans="1:31" s="8" customFormat="1" ht="24.9" customHeight="1">
      <c r="A24" s="22">
        <v>1510023</v>
      </c>
      <c r="B24" s="22" t="s">
        <v>160</v>
      </c>
      <c r="C24" s="37" t="s">
        <v>184</v>
      </c>
      <c r="D24" s="6">
        <v>2015</v>
      </c>
      <c r="E24" s="22">
        <f>VLOOKUP(A24, '[1]raw data_SV'!$A$1:$G$289, 7, 0)</f>
        <v>2007</v>
      </c>
      <c r="F24" s="22" t="s">
        <v>1</v>
      </c>
      <c r="G24" s="22" t="s">
        <v>2</v>
      </c>
      <c r="H24" s="22">
        <v>2013</v>
      </c>
      <c r="I24" s="22" t="s">
        <v>54</v>
      </c>
      <c r="J24" s="22" t="s">
        <v>62</v>
      </c>
      <c r="K24" s="22" t="s">
        <v>91</v>
      </c>
      <c r="L24" s="22" t="s">
        <v>91</v>
      </c>
      <c r="M24" s="22" t="s">
        <v>90</v>
      </c>
      <c r="N24" s="22" t="s">
        <v>22</v>
      </c>
      <c r="O24" s="22" t="s">
        <v>23</v>
      </c>
      <c r="P24" s="22">
        <v>10</v>
      </c>
      <c r="Q24" s="22">
        <v>15</v>
      </c>
      <c r="R24" s="22">
        <v>10</v>
      </c>
      <c r="S24" s="22">
        <v>10</v>
      </c>
      <c r="T24" s="22">
        <v>12</v>
      </c>
      <c r="U24" s="22">
        <v>11</v>
      </c>
      <c r="V24" s="22">
        <v>8</v>
      </c>
      <c r="W24" s="22">
        <v>8</v>
      </c>
      <c r="X24" s="22"/>
      <c r="Y24" s="22"/>
      <c r="Z24" s="22"/>
      <c r="AA24" s="22"/>
      <c r="AB24" s="22"/>
      <c r="AC24" s="22"/>
      <c r="AD24" s="22"/>
      <c r="AE24" s="22"/>
    </row>
    <row r="25" spans="1:31" s="8" customFormat="1" ht="24.9" customHeight="1">
      <c r="A25" s="22">
        <v>1510024</v>
      </c>
      <c r="B25" s="22" t="s">
        <v>160</v>
      </c>
      <c r="C25" s="37" t="s">
        <v>184</v>
      </c>
      <c r="D25" s="6">
        <v>2015</v>
      </c>
      <c r="E25" s="22">
        <f>VLOOKUP(A25, '[1]raw data_SV'!$A$1:$G$289, 7, 0)</f>
        <v>2011</v>
      </c>
      <c r="F25" s="22" t="s">
        <v>1</v>
      </c>
      <c r="G25" s="22" t="s">
        <v>2</v>
      </c>
      <c r="H25" s="22">
        <v>2016</v>
      </c>
      <c r="I25" s="22" t="s">
        <v>54</v>
      </c>
      <c r="J25" s="22" t="s">
        <v>64</v>
      </c>
      <c r="K25" s="22">
        <v>2013</v>
      </c>
      <c r="L25" s="22">
        <v>2016</v>
      </c>
      <c r="M25" s="22" t="s">
        <v>100</v>
      </c>
      <c r="N25" s="22" t="s">
        <v>17</v>
      </c>
      <c r="O25" s="22" t="s">
        <v>20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8" customFormat="1" ht="24.9" customHeight="1">
      <c r="A26" s="22">
        <v>1510025</v>
      </c>
      <c r="B26" s="22" t="s">
        <v>160</v>
      </c>
      <c r="C26" s="37" t="s">
        <v>184</v>
      </c>
      <c r="D26" s="6">
        <v>2015</v>
      </c>
      <c r="E26" s="22">
        <f>VLOOKUP(A26, '[1]raw data_SV'!$A$1:$G$289, 7, 0)</f>
        <v>2008</v>
      </c>
      <c r="F26" s="22" t="s">
        <v>1</v>
      </c>
      <c r="G26" s="22" t="s">
        <v>2</v>
      </c>
      <c r="H26" s="22">
        <v>2008</v>
      </c>
      <c r="I26" s="22" t="s">
        <v>11</v>
      </c>
      <c r="J26" s="22" t="s">
        <v>62</v>
      </c>
      <c r="K26" s="22" t="s">
        <v>91</v>
      </c>
      <c r="L26" s="22" t="s">
        <v>91</v>
      </c>
      <c r="M26" s="22" t="s">
        <v>90</v>
      </c>
      <c r="N26" s="22" t="s">
        <v>14</v>
      </c>
      <c r="O26" s="22" t="s">
        <v>8</v>
      </c>
      <c r="P26" s="22">
        <v>46</v>
      </c>
      <c r="Q26" s="22">
        <v>34</v>
      </c>
      <c r="R26" s="22">
        <v>32</v>
      </c>
      <c r="S26" s="22">
        <v>24</v>
      </c>
      <c r="T26" s="22">
        <v>22</v>
      </c>
      <c r="U26" s="22">
        <v>26</v>
      </c>
      <c r="V26" s="22">
        <v>25</v>
      </c>
      <c r="W26" s="22">
        <v>25</v>
      </c>
      <c r="X26" s="22">
        <v>44</v>
      </c>
      <c r="Y26" s="22">
        <v>27</v>
      </c>
      <c r="Z26" s="22">
        <v>29</v>
      </c>
      <c r="AA26" s="22">
        <v>18</v>
      </c>
      <c r="AB26" s="22">
        <v>20</v>
      </c>
      <c r="AC26" s="22">
        <v>17</v>
      </c>
      <c r="AD26" s="22"/>
      <c r="AE26" s="22"/>
    </row>
    <row r="27" spans="1:31" s="8" customFormat="1" ht="24.9" customHeight="1">
      <c r="A27" s="22">
        <v>1510026</v>
      </c>
      <c r="B27" s="22" t="s">
        <v>160</v>
      </c>
      <c r="C27" s="37" t="s">
        <v>184</v>
      </c>
      <c r="D27" s="6">
        <v>2015</v>
      </c>
      <c r="E27" s="22">
        <f>VLOOKUP(A27, '[1]raw data_SV'!$A$1:$G$289, 7, 0)</f>
        <v>2003</v>
      </c>
      <c r="F27" s="22" t="s">
        <v>1</v>
      </c>
      <c r="G27" s="22" t="s">
        <v>2</v>
      </c>
      <c r="H27" s="22">
        <v>2010</v>
      </c>
      <c r="I27" s="22" t="s">
        <v>54</v>
      </c>
      <c r="J27" s="22" t="s">
        <v>62</v>
      </c>
      <c r="K27" s="22" t="s">
        <v>91</v>
      </c>
      <c r="L27" s="22" t="s">
        <v>91</v>
      </c>
      <c r="M27" s="22" t="s">
        <v>90</v>
      </c>
      <c r="N27" s="22" t="s">
        <v>12</v>
      </c>
      <c r="O27" s="22" t="s">
        <v>20</v>
      </c>
      <c r="P27" s="22"/>
      <c r="Q27" s="22">
        <v>3</v>
      </c>
      <c r="R27" s="22"/>
      <c r="S27" s="22">
        <v>4</v>
      </c>
      <c r="T27" s="22">
        <v>5</v>
      </c>
      <c r="U27" s="22"/>
      <c r="V27" s="22"/>
      <c r="W27" s="22">
        <v>4</v>
      </c>
      <c r="X27" s="22">
        <v>0</v>
      </c>
      <c r="Y27" s="22"/>
      <c r="Z27" s="22">
        <v>1</v>
      </c>
      <c r="AA27" s="22"/>
      <c r="AB27" s="22"/>
      <c r="AC27" s="22"/>
      <c r="AD27" s="22"/>
      <c r="AE27" s="22"/>
    </row>
    <row r="28" spans="1:31" s="8" customFormat="1" ht="24.9" customHeight="1">
      <c r="A28" s="22">
        <v>1510027</v>
      </c>
      <c r="B28" s="22" t="s">
        <v>160</v>
      </c>
      <c r="C28" s="37" t="s">
        <v>184</v>
      </c>
      <c r="D28" s="6">
        <v>2015</v>
      </c>
      <c r="E28" s="22">
        <f>VLOOKUP(A28, '[1]raw data_SV'!$A$1:$G$289, 7, 0)</f>
        <v>2010</v>
      </c>
      <c r="F28" s="22" t="s">
        <v>1</v>
      </c>
      <c r="G28" s="22" t="s">
        <v>2</v>
      </c>
      <c r="H28" s="22">
        <v>2012</v>
      </c>
      <c r="I28" s="22" t="s">
        <v>11</v>
      </c>
      <c r="J28" s="22" t="s">
        <v>62</v>
      </c>
      <c r="K28" s="22" t="s">
        <v>91</v>
      </c>
      <c r="L28" s="22" t="s">
        <v>91</v>
      </c>
      <c r="M28" s="22" t="s">
        <v>90</v>
      </c>
      <c r="N28" s="22" t="s">
        <v>14</v>
      </c>
      <c r="O28" s="22" t="s">
        <v>8</v>
      </c>
      <c r="P28" s="22">
        <v>15</v>
      </c>
      <c r="Q28" s="22">
        <v>12</v>
      </c>
      <c r="R28" s="22">
        <v>12</v>
      </c>
      <c r="S28" s="22">
        <v>14</v>
      </c>
      <c r="T28" s="22">
        <v>14</v>
      </c>
      <c r="U28" s="22">
        <v>9</v>
      </c>
      <c r="V28" s="22">
        <v>10</v>
      </c>
      <c r="W28" s="22">
        <v>12</v>
      </c>
      <c r="X28" s="22">
        <v>6</v>
      </c>
      <c r="Y28" s="22">
        <v>5</v>
      </c>
      <c r="Z28" s="22">
        <v>5</v>
      </c>
      <c r="AA28" s="22">
        <v>6</v>
      </c>
      <c r="AB28" s="22">
        <v>5</v>
      </c>
      <c r="AC28" s="22"/>
      <c r="AD28" s="22">
        <v>6</v>
      </c>
      <c r="AE28" s="22"/>
    </row>
    <row r="29" spans="1:31" s="8" customFormat="1" ht="24.9" customHeight="1">
      <c r="A29" s="22">
        <v>1510028</v>
      </c>
      <c r="B29" s="22" t="s">
        <v>160</v>
      </c>
      <c r="C29" s="37" t="s">
        <v>184</v>
      </c>
      <c r="D29" s="6">
        <v>2015</v>
      </c>
      <c r="E29" s="22">
        <f>VLOOKUP(A29, '[1]raw data_SV'!$A$1:$G$289, 7, 0)</f>
        <v>2003</v>
      </c>
      <c r="F29" s="22" t="s">
        <v>1</v>
      </c>
      <c r="G29" s="22" t="s">
        <v>2</v>
      </c>
      <c r="H29" s="22">
        <v>2007</v>
      </c>
      <c r="I29" s="22" t="s">
        <v>11</v>
      </c>
      <c r="J29" s="22" t="s">
        <v>62</v>
      </c>
      <c r="K29" s="22" t="s">
        <v>91</v>
      </c>
      <c r="L29" s="22" t="s">
        <v>91</v>
      </c>
      <c r="M29" s="22" t="s">
        <v>90</v>
      </c>
      <c r="N29" s="22" t="s">
        <v>14</v>
      </c>
      <c r="O29" s="22" t="s">
        <v>20</v>
      </c>
      <c r="P29" s="22">
        <v>16</v>
      </c>
      <c r="Q29" s="22">
        <v>14</v>
      </c>
      <c r="R29" s="22">
        <v>20</v>
      </c>
      <c r="S29" s="22">
        <v>17</v>
      </c>
      <c r="T29" s="22">
        <v>16</v>
      </c>
      <c r="U29" s="22">
        <v>13</v>
      </c>
      <c r="V29" s="22">
        <v>13</v>
      </c>
      <c r="W29" s="22">
        <v>12</v>
      </c>
      <c r="X29" s="22">
        <v>10</v>
      </c>
      <c r="Y29" s="22">
        <v>9</v>
      </c>
      <c r="Z29" s="22">
        <v>9</v>
      </c>
      <c r="AA29" s="22"/>
      <c r="AB29" s="22">
        <v>12</v>
      </c>
      <c r="AC29" s="22">
        <v>16</v>
      </c>
      <c r="AD29" s="22">
        <v>13</v>
      </c>
      <c r="AE29" s="22"/>
    </row>
    <row r="30" spans="1:31" s="8" customFormat="1" ht="24.9" customHeight="1">
      <c r="A30" s="22">
        <v>1510029</v>
      </c>
      <c r="B30" s="22" t="s">
        <v>160</v>
      </c>
      <c r="C30" s="37" t="s">
        <v>184</v>
      </c>
      <c r="D30" s="6">
        <v>2015</v>
      </c>
      <c r="E30" s="22">
        <f>VLOOKUP(A30, '[1]raw data_SV'!$A$1:$G$289, 7, 0)</f>
        <v>2008</v>
      </c>
      <c r="F30" s="22" t="s">
        <v>1</v>
      </c>
      <c r="G30" s="22" t="s">
        <v>2</v>
      </c>
      <c r="H30" s="22">
        <v>2012</v>
      </c>
      <c r="I30" s="22" t="s">
        <v>54</v>
      </c>
      <c r="J30" s="22" t="s">
        <v>62</v>
      </c>
      <c r="K30" s="22" t="s">
        <v>91</v>
      </c>
      <c r="L30" s="22" t="s">
        <v>91</v>
      </c>
      <c r="M30" s="22" t="s">
        <v>90</v>
      </c>
      <c r="N30" s="22" t="s">
        <v>14</v>
      </c>
      <c r="O30" s="22" t="s">
        <v>8</v>
      </c>
      <c r="P30" s="22">
        <v>6</v>
      </c>
      <c r="Q30" s="22">
        <v>7</v>
      </c>
      <c r="R30" s="22">
        <v>20</v>
      </c>
      <c r="S30" s="22">
        <v>14</v>
      </c>
      <c r="T30" s="22">
        <v>5</v>
      </c>
      <c r="U30" s="22">
        <v>7</v>
      </c>
      <c r="V30" s="22">
        <v>13</v>
      </c>
      <c r="W30" s="22">
        <v>9</v>
      </c>
      <c r="X30" s="22"/>
      <c r="Y30" s="22"/>
      <c r="Z30" s="22"/>
      <c r="AA30" s="22"/>
      <c r="AB30" s="22"/>
      <c r="AC30" s="22"/>
      <c r="AD30" s="22"/>
      <c r="AE30" s="22"/>
    </row>
    <row r="31" spans="1:31" s="8" customFormat="1" ht="24.9" customHeight="1">
      <c r="A31" s="22">
        <v>1510030</v>
      </c>
      <c r="B31" s="38" t="s">
        <v>84</v>
      </c>
      <c r="C31" s="22" t="s">
        <v>84</v>
      </c>
      <c r="D31" s="6">
        <v>2015</v>
      </c>
      <c r="E31" s="22">
        <f>VLOOKUP(A31, '[1]raw data_SV'!$A$1:$G$289, 7, 0)</f>
        <v>2011</v>
      </c>
      <c r="F31" s="22" t="s">
        <v>26</v>
      </c>
      <c r="G31" s="22" t="s">
        <v>2</v>
      </c>
      <c r="H31" s="22">
        <v>2015</v>
      </c>
      <c r="I31" s="22" t="s">
        <v>11</v>
      </c>
      <c r="J31" s="22" t="s">
        <v>62</v>
      </c>
      <c r="K31" s="22" t="s">
        <v>91</v>
      </c>
      <c r="L31" s="22" t="s">
        <v>91</v>
      </c>
      <c r="M31" s="22" t="s">
        <v>90</v>
      </c>
      <c r="N31" s="22" t="s">
        <v>4</v>
      </c>
      <c r="O31" s="22" t="s">
        <v>5</v>
      </c>
      <c r="P31" s="22">
        <v>12</v>
      </c>
      <c r="Q31" s="22">
        <v>9</v>
      </c>
      <c r="R31" s="22">
        <v>6</v>
      </c>
      <c r="S31" s="22"/>
      <c r="T31" s="22"/>
      <c r="U31" s="22">
        <v>8</v>
      </c>
      <c r="V31" s="22">
        <v>8</v>
      </c>
      <c r="W31" s="22">
        <v>7</v>
      </c>
      <c r="X31" s="22">
        <v>5</v>
      </c>
      <c r="Y31" s="22">
        <v>6</v>
      </c>
      <c r="Z31" s="22">
        <v>5</v>
      </c>
      <c r="AA31" s="22">
        <v>4</v>
      </c>
      <c r="AB31" s="22">
        <v>3</v>
      </c>
      <c r="AC31" s="22">
        <v>4</v>
      </c>
      <c r="AD31" s="22"/>
      <c r="AE31" s="22"/>
    </row>
    <row r="32" spans="1:31" s="8" customFormat="1" ht="24.9" customHeight="1">
      <c r="A32" s="22">
        <v>1510031</v>
      </c>
      <c r="B32" s="22" t="s">
        <v>160</v>
      </c>
      <c r="C32" s="22" t="s">
        <v>186</v>
      </c>
      <c r="D32" s="6">
        <v>2015</v>
      </c>
      <c r="E32" s="22">
        <f>VLOOKUP(A32, '[1]raw data_SV'!$A$1:$G$289, 7, 0)</f>
        <v>2009</v>
      </c>
      <c r="F32" s="22" t="s">
        <v>1</v>
      </c>
      <c r="G32" s="22" t="s">
        <v>2</v>
      </c>
      <c r="H32" s="22">
        <v>2010</v>
      </c>
      <c r="I32" s="22" t="s">
        <v>54</v>
      </c>
      <c r="J32" s="22" t="s">
        <v>62</v>
      </c>
      <c r="K32" s="22" t="s">
        <v>91</v>
      </c>
      <c r="L32" s="22" t="s">
        <v>91</v>
      </c>
      <c r="M32" s="22" t="s">
        <v>90</v>
      </c>
      <c r="N32" s="22" t="s">
        <v>12</v>
      </c>
      <c r="O32" s="22" t="s">
        <v>13</v>
      </c>
      <c r="P32" s="22">
        <v>23</v>
      </c>
      <c r="Q32" s="22">
        <v>25</v>
      </c>
      <c r="R32" s="22">
        <v>19</v>
      </c>
      <c r="S32" s="22">
        <v>21</v>
      </c>
      <c r="T32" s="22">
        <v>17</v>
      </c>
      <c r="U32" s="22">
        <v>9</v>
      </c>
      <c r="V32" s="22">
        <v>7</v>
      </c>
      <c r="W32" s="22">
        <v>6</v>
      </c>
      <c r="X32" s="22"/>
      <c r="Y32" s="22"/>
      <c r="Z32" s="22"/>
      <c r="AA32" s="22"/>
      <c r="AB32" s="22"/>
      <c r="AC32" s="22"/>
      <c r="AD32" s="22"/>
      <c r="AE32" s="22"/>
    </row>
    <row r="33" spans="1:31" s="8" customFormat="1" ht="24.9" customHeight="1">
      <c r="A33" s="22">
        <v>1510032</v>
      </c>
      <c r="B33" s="37" t="s">
        <v>160</v>
      </c>
      <c r="C33" s="22" t="s">
        <v>133</v>
      </c>
      <c r="D33" s="6">
        <v>2015</v>
      </c>
      <c r="E33" s="22">
        <f>VLOOKUP(A33, '[1]raw data_SV'!$A$1:$G$289, 7, 0)</f>
        <v>2010</v>
      </c>
      <c r="F33" s="22" t="s">
        <v>1</v>
      </c>
      <c r="G33" s="22" t="s">
        <v>16</v>
      </c>
      <c r="H33" s="22" t="s">
        <v>91</v>
      </c>
      <c r="I33" s="22" t="s">
        <v>90</v>
      </c>
      <c r="J33" s="22" t="s">
        <v>62</v>
      </c>
      <c r="K33" s="22" t="s">
        <v>91</v>
      </c>
      <c r="L33" s="22" t="s">
        <v>91</v>
      </c>
      <c r="M33" s="22" t="s">
        <v>90</v>
      </c>
      <c r="N33" s="22" t="s">
        <v>21</v>
      </c>
      <c r="O33" s="22" t="s">
        <v>25</v>
      </c>
      <c r="P33" s="22">
        <v>4</v>
      </c>
      <c r="Q33" s="22">
        <v>7</v>
      </c>
      <c r="R33" s="22">
        <v>10</v>
      </c>
      <c r="S33" s="22">
        <v>10</v>
      </c>
      <c r="T33" s="22">
        <v>15</v>
      </c>
      <c r="U33" s="22">
        <v>14</v>
      </c>
      <c r="V33" s="22">
        <v>12</v>
      </c>
      <c r="W33" s="22">
        <v>15</v>
      </c>
      <c r="X33" s="22"/>
      <c r="Y33" s="22"/>
      <c r="Z33" s="22"/>
      <c r="AA33" s="22"/>
      <c r="AB33" s="22"/>
      <c r="AC33" s="22"/>
      <c r="AD33" s="22"/>
      <c r="AE33" s="22"/>
    </row>
    <row r="34" spans="1:31" s="8" customFormat="1" ht="24.9" customHeight="1">
      <c r="A34" s="22">
        <v>1510033</v>
      </c>
      <c r="B34" s="22" t="s">
        <v>160</v>
      </c>
      <c r="C34" s="22" t="s">
        <v>184</v>
      </c>
      <c r="D34" s="6">
        <v>2015</v>
      </c>
      <c r="E34" s="22">
        <f>VLOOKUP(A34, '[1]raw data_SV'!$A$1:$G$289, 7, 0)</f>
        <v>2012</v>
      </c>
      <c r="F34" s="22" t="s">
        <v>1</v>
      </c>
      <c r="G34" s="22" t="s">
        <v>2</v>
      </c>
      <c r="H34" s="22">
        <v>2015</v>
      </c>
      <c r="I34" s="22" t="s">
        <v>11</v>
      </c>
      <c r="J34" s="22" t="s">
        <v>62</v>
      </c>
      <c r="K34" s="22" t="s">
        <v>91</v>
      </c>
      <c r="L34" s="22" t="s">
        <v>91</v>
      </c>
      <c r="M34" s="22" t="s">
        <v>90</v>
      </c>
      <c r="N34" s="22" t="s">
        <v>10</v>
      </c>
      <c r="O34" s="22" t="s">
        <v>27</v>
      </c>
      <c r="P34" s="22">
        <v>6</v>
      </c>
      <c r="Q34" s="22">
        <v>5</v>
      </c>
      <c r="R34" s="22">
        <v>6</v>
      </c>
      <c r="S34" s="22">
        <v>7</v>
      </c>
      <c r="T34" s="22">
        <v>8</v>
      </c>
      <c r="U34" s="22">
        <v>10</v>
      </c>
      <c r="V34" s="22">
        <v>7</v>
      </c>
      <c r="W34" s="22">
        <f>VLOOKUP(A34, '[2]일반고용 (2)'!$A$1:$E$328, 5, 0)</f>
        <v>3</v>
      </c>
      <c r="X34" s="22"/>
      <c r="Y34" s="22"/>
      <c r="Z34" s="22"/>
      <c r="AA34" s="22"/>
      <c r="AB34" s="22"/>
      <c r="AC34" s="22"/>
      <c r="AD34" s="22"/>
      <c r="AE34" s="22"/>
    </row>
    <row r="35" spans="1:31" s="8" customFormat="1" ht="24.9" customHeight="1">
      <c r="A35" s="22">
        <v>1510034</v>
      </c>
      <c r="B35" s="22" t="s">
        <v>160</v>
      </c>
      <c r="C35" s="22" t="s">
        <v>184</v>
      </c>
      <c r="D35" s="6">
        <v>2015</v>
      </c>
      <c r="E35" s="22">
        <f>VLOOKUP(A35, '[1]raw data_SV'!$A$1:$G$289, 7, 0)</f>
        <v>2007</v>
      </c>
      <c r="F35" s="22" t="s">
        <v>1</v>
      </c>
      <c r="G35" s="22" t="s">
        <v>2</v>
      </c>
      <c r="H35" s="22">
        <v>2008</v>
      </c>
      <c r="I35" s="22" t="s">
        <v>54</v>
      </c>
      <c r="J35" s="22" t="s">
        <v>62</v>
      </c>
      <c r="K35" s="22" t="s">
        <v>91</v>
      </c>
      <c r="L35" s="22" t="s">
        <v>91</v>
      </c>
      <c r="M35" s="22" t="s">
        <v>90</v>
      </c>
      <c r="N35" s="22" t="s">
        <v>10</v>
      </c>
      <c r="O35" s="22" t="s">
        <v>27</v>
      </c>
      <c r="P35" s="22">
        <v>15</v>
      </c>
      <c r="Q35" s="22">
        <v>18</v>
      </c>
      <c r="R35" s="22">
        <v>17</v>
      </c>
      <c r="S35" s="22">
        <v>16</v>
      </c>
      <c r="T35" s="22">
        <v>12</v>
      </c>
      <c r="U35" s="22">
        <v>10</v>
      </c>
      <c r="V35" s="22">
        <v>8</v>
      </c>
      <c r="W35" s="22">
        <f>VLOOKUP(A35, '[2]일반고용 (2)'!$A$1:$E$328, 5, 0)</f>
        <v>9</v>
      </c>
      <c r="X35" s="22">
        <v>0</v>
      </c>
      <c r="Y35" s="22">
        <v>1</v>
      </c>
      <c r="Z35" s="22">
        <v>1</v>
      </c>
      <c r="AA35" s="22">
        <v>3</v>
      </c>
      <c r="AB35" s="22"/>
      <c r="AC35" s="22"/>
      <c r="AD35" s="22"/>
      <c r="AE35" s="22"/>
    </row>
    <row r="36" spans="1:31" s="8" customFormat="1" ht="24.9" customHeight="1">
      <c r="A36" s="22">
        <v>1510035</v>
      </c>
      <c r="B36" s="22" t="s">
        <v>160</v>
      </c>
      <c r="C36" s="22" t="s">
        <v>184</v>
      </c>
      <c r="D36" s="6">
        <v>2015</v>
      </c>
      <c r="E36" s="22">
        <f>VLOOKUP(A36, '[1]raw data_SV'!$A$1:$G$289, 7, 0)</f>
        <v>1981</v>
      </c>
      <c r="F36" s="22" t="s">
        <v>1</v>
      </c>
      <c r="G36" s="22" t="s">
        <v>2</v>
      </c>
      <c r="H36" s="22">
        <v>2008</v>
      </c>
      <c r="I36" s="22" t="s">
        <v>11</v>
      </c>
      <c r="J36" s="22" t="s">
        <v>62</v>
      </c>
      <c r="K36" s="22" t="s">
        <v>91</v>
      </c>
      <c r="L36" s="22" t="s">
        <v>91</v>
      </c>
      <c r="M36" s="22" t="s">
        <v>90</v>
      </c>
      <c r="N36" s="22" t="s">
        <v>14</v>
      </c>
      <c r="O36" s="22" t="s">
        <v>27</v>
      </c>
      <c r="P36" s="22">
        <v>61</v>
      </c>
      <c r="Q36" s="22">
        <v>32</v>
      </c>
      <c r="R36" s="22">
        <v>22</v>
      </c>
      <c r="S36" s="22">
        <v>13</v>
      </c>
      <c r="T36" s="22">
        <v>15</v>
      </c>
      <c r="U36" s="22">
        <v>15</v>
      </c>
      <c r="V36" s="22">
        <v>13</v>
      </c>
      <c r="W36" s="22">
        <f>VLOOKUP(A36, '[2]일반고용 (2)'!$A$1:$E$328, 5, 0)</f>
        <v>11</v>
      </c>
      <c r="X36" s="22">
        <v>67</v>
      </c>
      <c r="Y36" s="22">
        <v>30</v>
      </c>
      <c r="Z36" s="22">
        <v>21</v>
      </c>
      <c r="AA36" s="22">
        <v>14</v>
      </c>
      <c r="AB36" s="22">
        <v>14</v>
      </c>
      <c r="AC36" s="22">
        <v>14</v>
      </c>
      <c r="AD36" s="22">
        <v>14</v>
      </c>
      <c r="AE36" s="22"/>
    </row>
    <row r="37" spans="1:31" s="8" customFormat="1" ht="24.9" customHeight="1">
      <c r="A37" s="22">
        <v>1510036</v>
      </c>
      <c r="B37" s="22" t="s">
        <v>160</v>
      </c>
      <c r="C37" s="22" t="s">
        <v>184</v>
      </c>
      <c r="D37" s="6">
        <v>2015</v>
      </c>
      <c r="E37" s="22">
        <f>VLOOKUP(A37, '[1]raw data_SV'!$A$1:$G$289, 7, 0)</f>
        <v>2011</v>
      </c>
      <c r="F37" s="22" t="s">
        <v>1</v>
      </c>
      <c r="G37" s="22" t="s">
        <v>2</v>
      </c>
      <c r="H37" s="22">
        <v>2012</v>
      </c>
      <c r="I37" s="22" t="s">
        <v>54</v>
      </c>
      <c r="J37" s="22" t="s">
        <v>62</v>
      </c>
      <c r="K37" s="22" t="s">
        <v>91</v>
      </c>
      <c r="L37" s="22" t="s">
        <v>91</v>
      </c>
      <c r="M37" s="22" t="s">
        <v>90</v>
      </c>
      <c r="N37" s="22" t="s">
        <v>12</v>
      </c>
      <c r="O37" s="22" t="s">
        <v>20</v>
      </c>
      <c r="P37" s="22">
        <v>5</v>
      </c>
      <c r="Q37" s="22">
        <v>6</v>
      </c>
      <c r="R37" s="22">
        <v>25</v>
      </c>
      <c r="S37" s="22">
        <v>22</v>
      </c>
      <c r="T37" s="22">
        <v>20</v>
      </c>
      <c r="U37" s="22">
        <v>8</v>
      </c>
      <c r="V37" s="22">
        <v>6</v>
      </c>
      <c r="W37" s="22">
        <f>VLOOKUP(A37, '[2]일반고용 (2)'!$A$1:$E$328, 5, 0)</f>
        <v>21</v>
      </c>
      <c r="X37" s="22">
        <v>1</v>
      </c>
      <c r="Y37" s="22">
        <v>5</v>
      </c>
      <c r="Z37" s="22">
        <v>9</v>
      </c>
      <c r="AA37" s="22"/>
      <c r="AB37" s="22"/>
      <c r="AC37" s="22"/>
      <c r="AD37" s="22">
        <v>1</v>
      </c>
      <c r="AE37" s="22"/>
    </row>
    <row r="38" spans="1:31" s="8" customFormat="1" ht="24.9" customHeight="1">
      <c r="A38" s="22">
        <v>1510037</v>
      </c>
      <c r="B38" s="37" t="s">
        <v>85</v>
      </c>
      <c r="C38" s="22" t="s">
        <v>85</v>
      </c>
      <c r="D38" s="6">
        <v>2015</v>
      </c>
      <c r="E38" s="22">
        <f>VLOOKUP(A38, '[1]raw data_SV'!$A$1:$G$289, 7, 0)</f>
        <v>2008</v>
      </c>
      <c r="F38" s="22" t="s">
        <v>1</v>
      </c>
      <c r="G38" s="22" t="s">
        <v>16</v>
      </c>
      <c r="H38" s="22" t="s">
        <v>91</v>
      </c>
      <c r="I38" s="22" t="s">
        <v>90</v>
      </c>
      <c r="J38" s="22" t="s">
        <v>62</v>
      </c>
      <c r="K38" s="22" t="s">
        <v>91</v>
      </c>
      <c r="L38" s="22" t="s">
        <v>91</v>
      </c>
      <c r="M38" s="22" t="s">
        <v>90</v>
      </c>
      <c r="N38" s="22" t="s">
        <v>17</v>
      </c>
      <c r="O38" s="22" t="s">
        <v>117</v>
      </c>
      <c r="P38" s="22">
        <v>45</v>
      </c>
      <c r="Q38" s="22">
        <v>34</v>
      </c>
      <c r="R38" s="22">
        <v>20</v>
      </c>
      <c r="S38" s="22">
        <v>34</v>
      </c>
      <c r="T38" s="22">
        <v>6</v>
      </c>
      <c r="U38" s="22">
        <v>10</v>
      </c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pans="1:31" s="8" customFormat="1" ht="24.9" customHeight="1">
      <c r="A39" s="22">
        <v>1510038</v>
      </c>
      <c r="B39" s="22" t="s">
        <v>160</v>
      </c>
      <c r="C39" s="22" t="s">
        <v>184</v>
      </c>
      <c r="D39" s="6">
        <v>2015</v>
      </c>
      <c r="E39" s="22">
        <f>VLOOKUP(A39, '[1]raw data_SV'!$A$1:$G$289, 7, 0)</f>
        <v>2013</v>
      </c>
      <c r="F39" s="22" t="s">
        <v>1</v>
      </c>
      <c r="G39" s="22" t="s">
        <v>2</v>
      </c>
      <c r="H39" s="22">
        <v>2016</v>
      </c>
      <c r="I39" s="22" t="s">
        <v>18</v>
      </c>
      <c r="J39" s="22" t="s">
        <v>64</v>
      </c>
      <c r="K39" s="22">
        <v>2014</v>
      </c>
      <c r="L39" s="22">
        <v>2016</v>
      </c>
      <c r="M39" s="22" t="s">
        <v>89</v>
      </c>
      <c r="N39" s="22" t="s">
        <v>4</v>
      </c>
      <c r="O39" s="22" t="s">
        <v>5</v>
      </c>
      <c r="P39" s="22">
        <v>5</v>
      </c>
      <c r="Q39" s="22">
        <v>8</v>
      </c>
      <c r="R39" s="22">
        <v>10</v>
      </c>
      <c r="S39" s="22">
        <v>16</v>
      </c>
      <c r="T39" s="22">
        <v>19</v>
      </c>
      <c r="U39" s="22">
        <v>23</v>
      </c>
      <c r="V39" s="22">
        <v>24</v>
      </c>
      <c r="W39" s="22">
        <f>VLOOKUP(A39, '[2]일반고용 (2)'!$A$1:$E$328, 5, 0)</f>
        <v>20</v>
      </c>
      <c r="X39" s="22"/>
      <c r="Y39" s="22">
        <v>5</v>
      </c>
      <c r="Z39" s="22">
        <v>4</v>
      </c>
      <c r="AA39" s="22">
        <v>4</v>
      </c>
      <c r="AB39" s="22">
        <v>3</v>
      </c>
      <c r="AC39" s="22">
        <v>6</v>
      </c>
      <c r="AD39" s="22">
        <v>4</v>
      </c>
      <c r="AE39" s="22"/>
    </row>
    <row r="40" spans="1:31" s="8" customFormat="1" ht="24.9" customHeight="1">
      <c r="A40" s="22">
        <v>1510039</v>
      </c>
      <c r="B40" s="22" t="s">
        <v>160</v>
      </c>
      <c r="C40" s="22" t="s">
        <v>186</v>
      </c>
      <c r="D40" s="6">
        <v>2015</v>
      </c>
      <c r="E40" s="22">
        <f>VLOOKUP(A40, '[1]raw data_SV'!$A$1:$G$289, 7, 0)</f>
        <v>2009</v>
      </c>
      <c r="F40" s="22" t="s">
        <v>1</v>
      </c>
      <c r="G40" s="22" t="s">
        <v>16</v>
      </c>
      <c r="H40" s="22" t="s">
        <v>91</v>
      </c>
      <c r="I40" s="22" t="s">
        <v>90</v>
      </c>
      <c r="J40" s="22" t="s">
        <v>62</v>
      </c>
      <c r="K40" s="22" t="s">
        <v>91</v>
      </c>
      <c r="L40" s="22" t="s">
        <v>91</v>
      </c>
      <c r="M40" s="22" t="s">
        <v>90</v>
      </c>
      <c r="N40" s="22" t="s">
        <v>21</v>
      </c>
      <c r="O40" s="22" t="s">
        <v>25</v>
      </c>
      <c r="P40" s="22">
        <v>29</v>
      </c>
      <c r="Q40" s="22">
        <v>25</v>
      </c>
      <c r="R40" s="22">
        <v>28</v>
      </c>
      <c r="S40" s="22">
        <v>26</v>
      </c>
      <c r="T40" s="22">
        <v>36</v>
      </c>
      <c r="U40" s="22">
        <v>19</v>
      </c>
      <c r="V40" s="22">
        <v>16</v>
      </c>
      <c r="W40" s="22">
        <f>VLOOKUP(A40, '[2]일반고용 (2)'!$A$1:$E$328, 5, 0)</f>
        <v>18</v>
      </c>
      <c r="X40" s="22"/>
      <c r="Y40" s="22"/>
      <c r="Z40" s="22"/>
      <c r="AA40" s="22"/>
      <c r="AB40" s="22"/>
      <c r="AC40" s="22"/>
      <c r="AD40" s="22"/>
      <c r="AE40" s="22"/>
    </row>
    <row r="41" spans="1:31" s="8" customFormat="1" ht="24.9" customHeight="1">
      <c r="A41" s="22">
        <v>1510040</v>
      </c>
      <c r="B41" s="22" t="s">
        <v>160</v>
      </c>
      <c r="C41" s="22" t="s">
        <v>184</v>
      </c>
      <c r="D41" s="6">
        <v>2015</v>
      </c>
      <c r="E41" s="22">
        <f>VLOOKUP(A41, '[1]raw data_SV'!$A$1:$G$289, 7, 0)</f>
        <v>2012</v>
      </c>
      <c r="F41" s="22" t="s">
        <v>1</v>
      </c>
      <c r="G41" s="22" t="s">
        <v>2</v>
      </c>
      <c r="H41" s="22">
        <v>2014</v>
      </c>
      <c r="I41" s="22" t="s">
        <v>54</v>
      </c>
      <c r="J41" s="22" t="s">
        <v>62</v>
      </c>
      <c r="K41" s="22" t="s">
        <v>91</v>
      </c>
      <c r="L41" s="22" t="s">
        <v>91</v>
      </c>
      <c r="M41" s="22" t="s">
        <v>90</v>
      </c>
      <c r="N41" s="22" t="s">
        <v>21</v>
      </c>
      <c r="O41" s="22" t="s">
        <v>20</v>
      </c>
      <c r="P41" s="22">
        <v>7</v>
      </c>
      <c r="Q41" s="22">
        <v>14</v>
      </c>
      <c r="R41" s="22">
        <v>13</v>
      </c>
      <c r="S41" s="22">
        <v>13</v>
      </c>
      <c r="T41" s="22">
        <v>13</v>
      </c>
      <c r="U41" s="22">
        <v>14</v>
      </c>
      <c r="V41" s="22">
        <v>14</v>
      </c>
      <c r="W41" s="22">
        <f>VLOOKUP(A41, '[2]일반고용 (2)'!$A$1:$E$328, 5, 0)</f>
        <v>11</v>
      </c>
      <c r="X41" s="22"/>
      <c r="Y41" s="22"/>
      <c r="Z41" s="22">
        <v>2</v>
      </c>
      <c r="AA41" s="22"/>
      <c r="AB41" s="22">
        <v>1</v>
      </c>
      <c r="AC41" s="22"/>
      <c r="AD41" s="22"/>
      <c r="AE41" s="22"/>
    </row>
    <row r="42" spans="1:31" s="8" customFormat="1" ht="24.9" customHeight="1">
      <c r="A42" s="22">
        <v>1510041</v>
      </c>
      <c r="B42" s="22" t="s">
        <v>159</v>
      </c>
      <c r="C42" s="22" t="s">
        <v>85</v>
      </c>
      <c r="D42" s="6">
        <v>2015</v>
      </c>
      <c r="E42" s="22">
        <f>VLOOKUP(A42, '[1]raw data_SV'!$A$1:$G$289, 7, 0)</f>
        <v>2011</v>
      </c>
      <c r="F42" s="22" t="s">
        <v>1</v>
      </c>
      <c r="G42" s="22" t="s">
        <v>2</v>
      </c>
      <c r="H42" s="22">
        <v>2012</v>
      </c>
      <c r="I42" s="22" t="s">
        <v>54</v>
      </c>
      <c r="J42" s="22" t="s">
        <v>62</v>
      </c>
      <c r="K42" s="22" t="s">
        <v>91</v>
      </c>
      <c r="L42" s="22" t="s">
        <v>91</v>
      </c>
      <c r="M42" s="22" t="s">
        <v>90</v>
      </c>
      <c r="N42" s="22" t="s">
        <v>17</v>
      </c>
      <c r="O42" s="22" t="s">
        <v>117</v>
      </c>
      <c r="P42" s="22">
        <v>5</v>
      </c>
      <c r="Q42" s="22">
        <v>3</v>
      </c>
      <c r="R42" s="22"/>
      <c r="S42" s="22"/>
      <c r="T42" s="22"/>
      <c r="U42" s="22"/>
      <c r="V42" s="22"/>
      <c r="W42" s="22"/>
      <c r="X42" s="22"/>
      <c r="Y42" s="22"/>
      <c r="Z42" s="22">
        <v>1</v>
      </c>
      <c r="AA42" s="22"/>
      <c r="AB42" s="22"/>
      <c r="AC42" s="22"/>
      <c r="AD42" s="22"/>
      <c r="AE42" s="22"/>
    </row>
    <row r="43" spans="1:31" s="8" customFormat="1" ht="24.9" customHeight="1">
      <c r="A43" s="22">
        <v>1510042</v>
      </c>
      <c r="B43" s="22" t="s">
        <v>160</v>
      </c>
      <c r="C43" s="22" t="s">
        <v>184</v>
      </c>
      <c r="D43" s="6">
        <v>2015</v>
      </c>
      <c r="E43" s="22">
        <f>VLOOKUP(A43, '[1]raw data_SV'!$A$1:$G$289, 7, 0)</f>
        <v>2013</v>
      </c>
      <c r="F43" s="22" t="s">
        <v>1</v>
      </c>
      <c r="G43" s="22" t="s">
        <v>2</v>
      </c>
      <c r="H43" s="22">
        <v>2015</v>
      </c>
      <c r="I43" s="22" t="s">
        <v>54</v>
      </c>
      <c r="J43" s="22" t="s">
        <v>62</v>
      </c>
      <c r="K43" s="22" t="s">
        <v>91</v>
      </c>
      <c r="L43" s="22" t="s">
        <v>91</v>
      </c>
      <c r="M43" s="22" t="s">
        <v>90</v>
      </c>
      <c r="N43" s="22" t="s">
        <v>10</v>
      </c>
      <c r="O43" s="22" t="s">
        <v>27</v>
      </c>
      <c r="P43" s="22">
        <v>6</v>
      </c>
      <c r="Q43" s="22">
        <v>7</v>
      </c>
      <c r="R43" s="22">
        <v>10</v>
      </c>
      <c r="S43" s="22">
        <v>15</v>
      </c>
      <c r="T43" s="22">
        <v>20</v>
      </c>
      <c r="U43" s="22">
        <v>11</v>
      </c>
      <c r="V43" s="22">
        <v>13</v>
      </c>
      <c r="W43" s="22">
        <f>VLOOKUP(A43, '[2]일반고용 (2)'!$A$1:$E$328, 5, 0)</f>
        <v>17</v>
      </c>
      <c r="X43" s="22"/>
      <c r="Y43" s="22"/>
      <c r="Z43" s="22"/>
      <c r="AA43" s="22"/>
      <c r="AB43" s="22"/>
      <c r="AC43" s="22"/>
      <c r="AD43" s="22"/>
      <c r="AE43" s="22"/>
    </row>
    <row r="44" spans="1:31" s="8" customFormat="1" ht="24.9" customHeight="1">
      <c r="A44" s="22">
        <v>1510043</v>
      </c>
      <c r="B44" s="22" t="s">
        <v>160</v>
      </c>
      <c r="C44" s="22" t="s">
        <v>184</v>
      </c>
      <c r="D44" s="6">
        <v>2015</v>
      </c>
      <c r="E44" s="22">
        <f>VLOOKUP(A44, '[1]raw data_SV'!$A$1:$G$289, 7, 0)</f>
        <v>2004</v>
      </c>
      <c r="F44" s="22" t="s">
        <v>1</v>
      </c>
      <c r="G44" s="22" t="s">
        <v>2</v>
      </c>
      <c r="H44" s="22">
        <v>2009</v>
      </c>
      <c r="I44" s="22" t="s">
        <v>54</v>
      </c>
      <c r="J44" s="22" t="s">
        <v>62</v>
      </c>
      <c r="K44" s="22" t="s">
        <v>91</v>
      </c>
      <c r="L44" s="22" t="s">
        <v>91</v>
      </c>
      <c r="M44" s="22" t="s">
        <v>90</v>
      </c>
      <c r="N44" s="22" t="s">
        <v>22</v>
      </c>
      <c r="O44" s="22" t="s">
        <v>23</v>
      </c>
      <c r="P44" s="22">
        <v>11</v>
      </c>
      <c r="Q44" s="22">
        <v>7</v>
      </c>
      <c r="R44" s="22">
        <v>5</v>
      </c>
      <c r="S44" s="22">
        <v>7</v>
      </c>
      <c r="T44" s="22">
        <v>9</v>
      </c>
      <c r="U44" s="22">
        <v>6</v>
      </c>
      <c r="V44" s="22">
        <v>8</v>
      </c>
      <c r="W44" s="22">
        <f>VLOOKUP(A44, '[2]일반고용 (2)'!$A$1:$E$328, 5, 0)</f>
        <v>6</v>
      </c>
      <c r="X44" s="22"/>
      <c r="Y44" s="22"/>
      <c r="Z44" s="22"/>
      <c r="AA44" s="22"/>
      <c r="AB44" s="22">
        <v>25</v>
      </c>
      <c r="AC44" s="22">
        <v>20</v>
      </c>
      <c r="AD44" s="22">
        <v>28</v>
      </c>
      <c r="AE44" s="22"/>
    </row>
    <row r="45" spans="1:31" s="8" customFormat="1" ht="24.9" customHeight="1">
      <c r="A45" s="22">
        <v>1510044</v>
      </c>
      <c r="B45" s="37" t="s">
        <v>84</v>
      </c>
      <c r="C45" s="22" t="s">
        <v>84</v>
      </c>
      <c r="D45" s="6">
        <v>2015</v>
      </c>
      <c r="E45" s="22">
        <f>VLOOKUP(A45, '[1]raw data_SV'!$A$1:$G$289, 7, 0)</f>
        <v>2004</v>
      </c>
      <c r="F45" s="22" t="s">
        <v>1</v>
      </c>
      <c r="G45" s="22" t="s">
        <v>2</v>
      </c>
      <c r="H45" s="22">
        <v>2008</v>
      </c>
      <c r="I45" s="22" t="s">
        <v>54</v>
      </c>
      <c r="J45" s="22" t="s">
        <v>62</v>
      </c>
      <c r="K45" s="22" t="s">
        <v>91</v>
      </c>
      <c r="L45" s="22" t="s">
        <v>91</v>
      </c>
      <c r="M45" s="22" t="s">
        <v>90</v>
      </c>
      <c r="N45" s="22" t="s">
        <v>28</v>
      </c>
      <c r="O45" s="22" t="s">
        <v>23</v>
      </c>
      <c r="P45" s="22">
        <v>10</v>
      </c>
      <c r="Q45" s="22">
        <v>11</v>
      </c>
      <c r="R45" s="22">
        <v>14</v>
      </c>
      <c r="S45" s="22">
        <v>10</v>
      </c>
      <c r="T45" s="22">
        <v>13</v>
      </c>
      <c r="U45" s="22">
        <v>8</v>
      </c>
      <c r="V45" s="22"/>
      <c r="W45" s="22"/>
      <c r="X45" s="22">
        <v>0</v>
      </c>
      <c r="Y45" s="22"/>
      <c r="Z45" s="22"/>
      <c r="AA45" s="22"/>
      <c r="AB45" s="22">
        <v>1</v>
      </c>
      <c r="AC45" s="22"/>
      <c r="AD45" s="22"/>
      <c r="AE45" s="22"/>
    </row>
    <row r="46" spans="1:31" s="8" customFormat="1" ht="24.9" customHeight="1">
      <c r="A46" s="22">
        <v>1510045</v>
      </c>
      <c r="B46" s="22" t="s">
        <v>160</v>
      </c>
      <c r="C46" s="22" t="s">
        <v>184</v>
      </c>
      <c r="D46" s="6">
        <v>2016</v>
      </c>
      <c r="E46" s="22">
        <f>VLOOKUP(A46, '[1]raw data_SV'!$A$1:$G$289, 7, 0)</f>
        <v>2010</v>
      </c>
      <c r="F46" s="22" t="s">
        <v>1</v>
      </c>
      <c r="G46" s="22" t="s">
        <v>2</v>
      </c>
      <c r="H46" s="22">
        <v>2013</v>
      </c>
      <c r="I46" s="22" t="s">
        <v>54</v>
      </c>
      <c r="J46" s="22" t="s">
        <v>62</v>
      </c>
      <c r="K46" s="22" t="s">
        <v>91</v>
      </c>
      <c r="L46" s="22" t="s">
        <v>91</v>
      </c>
      <c r="M46" s="22" t="s">
        <v>90</v>
      </c>
      <c r="N46" s="22" t="s">
        <v>29</v>
      </c>
      <c r="O46" s="22" t="s">
        <v>33</v>
      </c>
      <c r="P46" s="22">
        <v>14</v>
      </c>
      <c r="Q46" s="22">
        <v>13</v>
      </c>
      <c r="R46" s="22">
        <v>11</v>
      </c>
      <c r="S46" s="22">
        <v>9</v>
      </c>
      <c r="T46" s="22">
        <v>13</v>
      </c>
      <c r="U46" s="22">
        <v>16</v>
      </c>
      <c r="V46" s="22">
        <v>19</v>
      </c>
      <c r="W46" s="22">
        <f>VLOOKUP(A46, '[2]일반고용 (2)'!$A$1:$E$328, 5, 0)</f>
        <v>12</v>
      </c>
      <c r="X46" s="22">
        <v>4</v>
      </c>
      <c r="Y46" s="22">
        <v>4</v>
      </c>
      <c r="Z46" s="22">
        <v>4</v>
      </c>
      <c r="AA46" s="22">
        <v>4</v>
      </c>
      <c r="AB46" s="22"/>
      <c r="AC46" s="22"/>
      <c r="AD46" s="22"/>
      <c r="AE46" s="22"/>
    </row>
    <row r="47" spans="1:31" s="8" customFormat="1" ht="24.9" customHeight="1">
      <c r="A47" s="22">
        <v>1510046</v>
      </c>
      <c r="B47" s="22" t="s">
        <v>160</v>
      </c>
      <c r="C47" s="22" t="s">
        <v>184</v>
      </c>
      <c r="D47" s="6">
        <v>2016</v>
      </c>
      <c r="E47" s="22">
        <f>VLOOKUP(A47, '[1]raw data_SV'!$A$1:$G$289, 7, 0)</f>
        <v>2011</v>
      </c>
      <c r="F47" s="22" t="s">
        <v>26</v>
      </c>
      <c r="G47" s="22" t="s">
        <v>16</v>
      </c>
      <c r="H47" s="22" t="s">
        <v>91</v>
      </c>
      <c r="I47" s="22" t="s">
        <v>90</v>
      </c>
      <c r="J47" s="22" t="s">
        <v>62</v>
      </c>
      <c r="K47" s="22" t="s">
        <v>91</v>
      </c>
      <c r="L47" s="22" t="s">
        <v>91</v>
      </c>
      <c r="M47" s="22" t="s">
        <v>90</v>
      </c>
      <c r="N47" s="22" t="s">
        <v>17</v>
      </c>
      <c r="O47" s="22" t="s">
        <v>20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</row>
    <row r="48" spans="1:31" s="8" customFormat="1" ht="24.9" customHeight="1">
      <c r="A48" s="22">
        <v>1510047</v>
      </c>
      <c r="B48" s="22" t="s">
        <v>160</v>
      </c>
      <c r="C48" s="22" t="s">
        <v>184</v>
      </c>
      <c r="D48" s="6">
        <v>2016</v>
      </c>
      <c r="E48" s="22">
        <f>VLOOKUP(A48, '[1]raw data_SV'!$A$1:$G$289, 7, 0)</f>
        <v>2012</v>
      </c>
      <c r="F48" s="22" t="s">
        <v>1</v>
      </c>
      <c r="G48" s="22" t="s">
        <v>2</v>
      </c>
      <c r="H48" s="22">
        <v>2015</v>
      </c>
      <c r="I48" s="22" t="s">
        <v>11</v>
      </c>
      <c r="J48" s="22" t="s">
        <v>62</v>
      </c>
      <c r="K48" s="22" t="s">
        <v>91</v>
      </c>
      <c r="L48" s="22" t="s">
        <v>91</v>
      </c>
      <c r="M48" s="22" t="s">
        <v>90</v>
      </c>
      <c r="N48" s="22" t="s">
        <v>12</v>
      </c>
      <c r="O48" s="22" t="s">
        <v>20</v>
      </c>
      <c r="P48" s="22">
        <v>10</v>
      </c>
      <c r="Q48" s="22">
        <v>11</v>
      </c>
      <c r="R48" s="22">
        <v>9</v>
      </c>
      <c r="S48" s="22">
        <v>8</v>
      </c>
      <c r="T48" s="22">
        <v>8</v>
      </c>
      <c r="U48" s="22">
        <v>6</v>
      </c>
      <c r="V48" s="22">
        <v>3</v>
      </c>
      <c r="W48" s="22">
        <f>VLOOKUP(A48, '[2]일반고용 (2)'!$A$1:$E$328, 5, 0)</f>
        <v>4</v>
      </c>
      <c r="X48" s="22"/>
      <c r="Y48" s="22"/>
      <c r="Z48" s="22"/>
      <c r="AA48" s="22"/>
      <c r="AB48" s="22">
        <v>7</v>
      </c>
      <c r="AC48" s="22"/>
      <c r="AD48" s="22"/>
      <c r="AE48" s="22"/>
    </row>
    <row r="49" spans="1:31" s="8" customFormat="1" ht="24.9" customHeight="1">
      <c r="A49" s="22">
        <v>1510048</v>
      </c>
      <c r="B49" s="37" t="s">
        <v>85</v>
      </c>
      <c r="C49" s="22" t="s">
        <v>85</v>
      </c>
      <c r="D49" s="6">
        <v>2016</v>
      </c>
      <c r="E49" s="22">
        <f>VLOOKUP(A49, '[1]raw data_SV'!$A$1:$G$289, 7, 0)</f>
        <v>2010</v>
      </c>
      <c r="F49" s="22" t="s">
        <v>1</v>
      </c>
      <c r="G49" s="22" t="s">
        <v>2</v>
      </c>
      <c r="H49" s="22">
        <v>2013</v>
      </c>
      <c r="I49" s="22" t="s">
        <v>90</v>
      </c>
      <c r="J49" s="22" t="s">
        <v>62</v>
      </c>
      <c r="K49" s="22" t="s">
        <v>91</v>
      </c>
      <c r="L49" s="22" t="s">
        <v>91</v>
      </c>
      <c r="M49" s="22" t="s">
        <v>90</v>
      </c>
      <c r="N49" s="22" t="s">
        <v>30</v>
      </c>
      <c r="O49" s="22" t="s">
        <v>116</v>
      </c>
      <c r="P49" s="22">
        <v>13</v>
      </c>
      <c r="Q49" s="22">
        <v>7</v>
      </c>
      <c r="R49" s="22"/>
      <c r="S49" s="22">
        <v>4</v>
      </c>
      <c r="T49" s="22">
        <v>3</v>
      </c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</row>
    <row r="50" spans="1:31" s="8" customFormat="1" ht="24.9" customHeight="1">
      <c r="A50" s="22">
        <v>1510049</v>
      </c>
      <c r="B50" s="22" t="s">
        <v>160</v>
      </c>
      <c r="C50" s="22" t="s">
        <v>184</v>
      </c>
      <c r="D50" s="6">
        <v>2016</v>
      </c>
      <c r="E50" s="22">
        <f>VLOOKUP(A50, '[1]raw data_SV'!$A$1:$G$289, 7, 0)</f>
        <v>2009</v>
      </c>
      <c r="F50" s="22" t="s">
        <v>19</v>
      </c>
      <c r="G50" s="22" t="s">
        <v>2</v>
      </c>
      <c r="H50" s="22">
        <v>2010</v>
      </c>
      <c r="I50" s="22" t="s">
        <v>3</v>
      </c>
      <c r="J50" s="22" t="s">
        <v>62</v>
      </c>
      <c r="K50" s="22" t="s">
        <v>91</v>
      </c>
      <c r="L50" s="22" t="s">
        <v>91</v>
      </c>
      <c r="M50" s="22" t="s">
        <v>90</v>
      </c>
      <c r="N50" s="22" t="s">
        <v>14</v>
      </c>
      <c r="O50" s="22" t="s">
        <v>8</v>
      </c>
      <c r="P50" s="22">
        <v>16</v>
      </c>
      <c r="Q50" s="22">
        <v>13</v>
      </c>
      <c r="R50" s="22">
        <v>24</v>
      </c>
      <c r="S50" s="22">
        <v>25</v>
      </c>
      <c r="T50" s="22">
        <v>12</v>
      </c>
      <c r="U50" s="22">
        <v>26</v>
      </c>
      <c r="V50" s="22">
        <v>26</v>
      </c>
      <c r="W50" s="22">
        <f>VLOOKUP(A50, '[2]일반고용 (2)'!$A$1:$E$328, 5, 0)</f>
        <v>7</v>
      </c>
      <c r="X50" s="22"/>
      <c r="Y50" s="22">
        <v>8</v>
      </c>
      <c r="Z50" s="22"/>
      <c r="AA50" s="22">
        <v>35</v>
      </c>
      <c r="AB50" s="22">
        <v>14</v>
      </c>
      <c r="AC50" s="22">
        <v>18</v>
      </c>
      <c r="AD50" s="22"/>
      <c r="AE50" s="22"/>
    </row>
    <row r="51" spans="1:31" s="8" customFormat="1" ht="24.9" customHeight="1">
      <c r="A51" s="22">
        <v>1510050</v>
      </c>
      <c r="B51" s="22" t="s">
        <v>160</v>
      </c>
      <c r="C51" s="22" t="s">
        <v>184</v>
      </c>
      <c r="D51" s="6">
        <v>2016</v>
      </c>
      <c r="E51" s="22">
        <f>VLOOKUP(A51, '[1]raw data_SV'!$A$1:$G$289, 7, 0)</f>
        <v>2011</v>
      </c>
      <c r="F51" s="22" t="s">
        <v>1</v>
      </c>
      <c r="G51" s="22" t="s">
        <v>2</v>
      </c>
      <c r="H51" s="22">
        <v>2014</v>
      </c>
      <c r="I51" s="22" t="s">
        <v>11</v>
      </c>
      <c r="J51" s="22" t="s">
        <v>62</v>
      </c>
      <c r="K51" s="22" t="s">
        <v>91</v>
      </c>
      <c r="L51" s="22" t="s">
        <v>91</v>
      </c>
      <c r="M51" s="22" t="s">
        <v>90</v>
      </c>
      <c r="N51" s="22" t="s">
        <v>14</v>
      </c>
      <c r="O51" s="22" t="s">
        <v>8</v>
      </c>
      <c r="P51" s="22">
        <v>17</v>
      </c>
      <c r="Q51" s="22">
        <v>17</v>
      </c>
      <c r="R51" s="22">
        <v>24</v>
      </c>
      <c r="S51" s="22">
        <v>20</v>
      </c>
      <c r="T51" s="22">
        <v>18</v>
      </c>
      <c r="U51" s="22">
        <v>18</v>
      </c>
      <c r="V51" s="22">
        <v>13</v>
      </c>
      <c r="W51" s="22">
        <f>VLOOKUP(A51, '[2]일반고용 (2)'!$A$1:$E$328, 5, 0)</f>
        <v>16</v>
      </c>
      <c r="X51" s="22"/>
      <c r="Y51" s="22"/>
      <c r="Z51" s="22"/>
      <c r="AA51" s="22">
        <v>11</v>
      </c>
      <c r="AB51" s="22"/>
      <c r="AC51" s="22">
        <v>11</v>
      </c>
      <c r="AD51" s="22"/>
      <c r="AE51" s="22"/>
    </row>
    <row r="52" spans="1:31" s="8" customFormat="1" ht="24.9" customHeight="1">
      <c r="A52" s="22">
        <v>1510051</v>
      </c>
      <c r="B52" s="37" t="s">
        <v>160</v>
      </c>
      <c r="C52" s="22" t="s">
        <v>133</v>
      </c>
      <c r="D52" s="6">
        <v>2016</v>
      </c>
      <c r="E52" s="22">
        <f>VLOOKUP(A52, '[1]raw data_SV'!$A$1:$G$289, 7, 0)</f>
        <v>2013</v>
      </c>
      <c r="F52" s="22" t="s">
        <v>15</v>
      </c>
      <c r="G52" s="22" t="s">
        <v>2</v>
      </c>
      <c r="H52" s="22">
        <v>2014</v>
      </c>
      <c r="I52" s="22" t="s">
        <v>31</v>
      </c>
      <c r="J52" s="22" t="s">
        <v>62</v>
      </c>
      <c r="K52" s="22" t="s">
        <v>91</v>
      </c>
      <c r="L52" s="22" t="s">
        <v>91</v>
      </c>
      <c r="M52" s="22" t="s">
        <v>90</v>
      </c>
      <c r="N52" s="22" t="s">
        <v>10</v>
      </c>
      <c r="O52" s="22" t="s">
        <v>27</v>
      </c>
      <c r="P52" s="22">
        <v>26</v>
      </c>
      <c r="Q52" s="22">
        <v>33</v>
      </c>
      <c r="R52" s="22">
        <v>31</v>
      </c>
      <c r="S52" s="22">
        <v>25</v>
      </c>
      <c r="T52" s="22">
        <v>36</v>
      </c>
      <c r="U52" s="22">
        <v>34</v>
      </c>
      <c r="V52" s="22">
        <v>46</v>
      </c>
      <c r="W52" s="22">
        <f>VLOOKUP(A52, '[2]일반고용 (2)'!$A$1:$E$328, 5, 0)</f>
        <v>7</v>
      </c>
      <c r="X52" s="22"/>
      <c r="Y52" s="22"/>
      <c r="Z52" s="22">
        <v>16</v>
      </c>
      <c r="AA52" s="22">
        <v>10</v>
      </c>
      <c r="AB52" s="22">
        <v>7</v>
      </c>
      <c r="AC52" s="22">
        <v>5</v>
      </c>
      <c r="AD52" s="22">
        <v>22</v>
      </c>
      <c r="AE52" s="22">
        <v>2</v>
      </c>
    </row>
    <row r="53" spans="1:31" s="8" customFormat="1" ht="24.9" customHeight="1">
      <c r="A53" s="22">
        <v>1510052</v>
      </c>
      <c r="B53" s="22" t="s">
        <v>160</v>
      </c>
      <c r="C53" s="22" t="s">
        <v>184</v>
      </c>
      <c r="D53" s="6">
        <v>2016</v>
      </c>
      <c r="E53" s="22">
        <f>VLOOKUP(A53, '[1]raw data_SV'!$A$1:$G$289, 7, 0)</f>
        <v>2009</v>
      </c>
      <c r="F53" s="22" t="s">
        <v>1</v>
      </c>
      <c r="G53" s="22" t="s">
        <v>16</v>
      </c>
      <c r="H53" s="22" t="s">
        <v>91</v>
      </c>
      <c r="I53" s="22" t="s">
        <v>90</v>
      </c>
      <c r="J53" s="22" t="s">
        <v>62</v>
      </c>
      <c r="K53" s="22" t="s">
        <v>91</v>
      </c>
      <c r="L53" s="22" t="s">
        <v>91</v>
      </c>
      <c r="M53" s="22" t="s">
        <v>90</v>
      </c>
      <c r="N53" s="22" t="s">
        <v>17</v>
      </c>
      <c r="O53" s="22" t="s">
        <v>20</v>
      </c>
      <c r="P53" s="22"/>
      <c r="Q53" s="22">
        <v>3</v>
      </c>
      <c r="R53" s="22">
        <v>4</v>
      </c>
      <c r="S53" s="22">
        <v>3</v>
      </c>
      <c r="T53" s="22">
        <v>4</v>
      </c>
      <c r="U53" s="22">
        <v>3</v>
      </c>
      <c r="V53" s="22">
        <v>3</v>
      </c>
      <c r="W53" s="22"/>
      <c r="X53" s="22"/>
      <c r="Y53" s="22"/>
      <c r="Z53" s="22"/>
      <c r="AA53" s="22"/>
      <c r="AB53" s="22"/>
      <c r="AC53" s="22"/>
      <c r="AD53" s="22"/>
      <c r="AE53" s="22"/>
    </row>
    <row r="54" spans="1:31" s="8" customFormat="1" ht="24.9" customHeight="1">
      <c r="A54" s="22">
        <v>1604053</v>
      </c>
      <c r="B54" s="37" t="s">
        <v>85</v>
      </c>
      <c r="C54" s="22" t="s">
        <v>85</v>
      </c>
      <c r="D54" s="6">
        <v>2016</v>
      </c>
      <c r="E54" s="22">
        <f>VLOOKUP(A54, '[1]raw data_SV'!$A$1:$G$289, 7, 0)</f>
        <v>2007</v>
      </c>
      <c r="F54" s="22" t="s">
        <v>1</v>
      </c>
      <c r="G54" s="22" t="s">
        <v>2</v>
      </c>
      <c r="H54" s="22">
        <v>2015</v>
      </c>
      <c r="I54" s="22" t="s">
        <v>11</v>
      </c>
      <c r="J54" s="22" t="s">
        <v>62</v>
      </c>
      <c r="K54" s="22" t="s">
        <v>91</v>
      </c>
      <c r="L54" s="22" t="s">
        <v>91</v>
      </c>
      <c r="M54" s="22" t="s">
        <v>90</v>
      </c>
      <c r="N54" s="22" t="s">
        <v>14</v>
      </c>
      <c r="O54" s="22" t="s">
        <v>8</v>
      </c>
      <c r="P54" s="22">
        <v>14</v>
      </c>
      <c r="Q54" s="22">
        <v>25</v>
      </c>
      <c r="R54" s="22">
        <v>26</v>
      </c>
      <c r="S54" s="22">
        <v>23</v>
      </c>
      <c r="T54" s="22">
        <v>20</v>
      </c>
      <c r="U54" s="22">
        <v>26</v>
      </c>
      <c r="V54" s="22">
        <v>31</v>
      </c>
      <c r="W54" s="22">
        <f>VLOOKUP(A54, '[2]일반고용 (2)'!$A$1:$E$328, 5, 0)</f>
        <v>32</v>
      </c>
      <c r="X54" s="22">
        <v>8</v>
      </c>
      <c r="Y54" s="22">
        <v>12</v>
      </c>
      <c r="Z54" s="22">
        <v>13</v>
      </c>
      <c r="AA54" s="22">
        <v>13</v>
      </c>
      <c r="AB54" s="22"/>
      <c r="AC54" s="22"/>
      <c r="AD54" s="22"/>
      <c r="AE54" s="22"/>
    </row>
    <row r="55" spans="1:31" s="8" customFormat="1" ht="24.9" customHeight="1">
      <c r="A55" s="22">
        <v>1604054</v>
      </c>
      <c r="B55" s="37" t="s">
        <v>84</v>
      </c>
      <c r="C55" s="22" t="s">
        <v>84</v>
      </c>
      <c r="D55" s="6">
        <v>2016</v>
      </c>
      <c r="E55" s="22">
        <f>VLOOKUP(A55, '[1]raw data_SV'!$A$1:$G$289, 7, 0)</f>
        <v>2014</v>
      </c>
      <c r="F55" s="22" t="s">
        <v>1</v>
      </c>
      <c r="G55" s="22" t="s">
        <v>16</v>
      </c>
      <c r="H55" s="22" t="s">
        <v>91</v>
      </c>
      <c r="I55" s="22" t="s">
        <v>90</v>
      </c>
      <c r="J55" s="22" t="s">
        <v>62</v>
      </c>
      <c r="K55" s="22" t="s">
        <v>91</v>
      </c>
      <c r="L55" s="22" t="s">
        <v>91</v>
      </c>
      <c r="M55" s="22" t="s">
        <v>90</v>
      </c>
      <c r="N55" s="22" t="s">
        <v>21</v>
      </c>
      <c r="O55" s="22" t="s">
        <v>27</v>
      </c>
      <c r="P55" s="22">
        <v>4</v>
      </c>
      <c r="Q55" s="22">
        <v>6</v>
      </c>
      <c r="R55" s="22">
        <v>6</v>
      </c>
      <c r="S55" s="22">
        <v>10</v>
      </c>
      <c r="T55" s="22">
        <v>4</v>
      </c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</row>
    <row r="56" spans="1:31" s="8" customFormat="1" ht="24.9" customHeight="1">
      <c r="A56" s="22">
        <v>1604055</v>
      </c>
      <c r="B56" s="22" t="s">
        <v>160</v>
      </c>
      <c r="C56" s="22" t="s">
        <v>184</v>
      </c>
      <c r="D56" s="6">
        <v>2016</v>
      </c>
      <c r="E56" s="22">
        <f>VLOOKUP(A56, '[1]raw data_SV'!$A$1:$G$289, 7, 0)</f>
        <v>2010</v>
      </c>
      <c r="F56" s="22" t="s">
        <v>1</v>
      </c>
      <c r="G56" s="22" t="s">
        <v>2</v>
      </c>
      <c r="H56" s="22">
        <v>2015</v>
      </c>
      <c r="I56" s="22" t="s">
        <v>11</v>
      </c>
      <c r="J56" s="22" t="s">
        <v>62</v>
      </c>
      <c r="K56" s="22" t="s">
        <v>91</v>
      </c>
      <c r="L56" s="22" t="s">
        <v>91</v>
      </c>
      <c r="M56" s="22" t="s">
        <v>90</v>
      </c>
      <c r="N56" s="22" t="s">
        <v>14</v>
      </c>
      <c r="O56" s="22" t="s">
        <v>8</v>
      </c>
      <c r="P56" s="22">
        <v>17</v>
      </c>
      <c r="Q56" s="22">
        <v>19</v>
      </c>
      <c r="R56" s="22">
        <v>16</v>
      </c>
      <c r="S56" s="22">
        <v>14</v>
      </c>
      <c r="T56" s="22">
        <v>11</v>
      </c>
      <c r="U56" s="22">
        <v>10</v>
      </c>
      <c r="V56" s="22">
        <v>12</v>
      </c>
      <c r="W56" s="22">
        <f>VLOOKUP(A56, '[2]일반고용 (2)'!$A$1:$E$328, 5, 0)</f>
        <v>15</v>
      </c>
      <c r="X56" s="22"/>
      <c r="Y56" s="22"/>
      <c r="Z56" s="22">
        <v>16</v>
      </c>
      <c r="AA56" s="22">
        <v>11</v>
      </c>
      <c r="AB56" s="22"/>
      <c r="AC56" s="22"/>
      <c r="AD56" s="22">
        <v>4</v>
      </c>
      <c r="AE56" s="22"/>
    </row>
    <row r="57" spans="1:31" s="8" customFormat="1" ht="24.9" customHeight="1">
      <c r="A57" s="22">
        <v>1604056</v>
      </c>
      <c r="B57" s="37" t="s">
        <v>84</v>
      </c>
      <c r="C57" s="22" t="s">
        <v>84</v>
      </c>
      <c r="D57" s="6">
        <v>2016</v>
      </c>
      <c r="E57" s="22">
        <f>VLOOKUP(A57, '[1]raw data_SV'!$A$1:$G$289, 7, 0)</f>
        <v>2002</v>
      </c>
      <c r="F57" s="22" t="s">
        <v>1</v>
      </c>
      <c r="G57" s="22" t="s">
        <v>2</v>
      </c>
      <c r="H57" s="22">
        <v>2010</v>
      </c>
      <c r="I57" s="22" t="s">
        <v>11</v>
      </c>
      <c r="J57" s="22" t="s">
        <v>62</v>
      </c>
      <c r="K57" s="22" t="s">
        <v>91</v>
      </c>
      <c r="L57" s="22" t="s">
        <v>91</v>
      </c>
      <c r="M57" s="22" t="s">
        <v>90</v>
      </c>
      <c r="N57" s="22" t="s">
        <v>14</v>
      </c>
      <c r="O57" s="22" t="s">
        <v>8</v>
      </c>
      <c r="P57" s="22">
        <v>10</v>
      </c>
      <c r="Q57" s="22">
        <v>6</v>
      </c>
      <c r="R57" s="22">
        <v>6</v>
      </c>
      <c r="S57" s="22">
        <v>6</v>
      </c>
      <c r="T57" s="22">
        <v>6</v>
      </c>
      <c r="U57" s="22">
        <v>4</v>
      </c>
      <c r="V57" s="22"/>
      <c r="W57" s="22"/>
      <c r="X57" s="22">
        <v>8</v>
      </c>
      <c r="Y57" s="22">
        <v>5</v>
      </c>
      <c r="Z57" s="22">
        <v>3</v>
      </c>
      <c r="AA57" s="22">
        <v>3</v>
      </c>
      <c r="AB57" s="22"/>
      <c r="AC57" s="22"/>
      <c r="AD57" s="22"/>
      <c r="AE57" s="22"/>
    </row>
    <row r="58" spans="1:31" s="8" customFormat="1" ht="24.9" customHeight="1">
      <c r="A58" s="22">
        <v>1604057</v>
      </c>
      <c r="B58" s="22" t="s">
        <v>160</v>
      </c>
      <c r="C58" s="22" t="s">
        <v>184</v>
      </c>
      <c r="D58" s="6">
        <v>2016</v>
      </c>
      <c r="E58" s="22">
        <f>VLOOKUP(A58, '[1]raw data_SV'!$A$1:$G$289, 7, 0)</f>
        <v>2014</v>
      </c>
      <c r="F58" s="22" t="s">
        <v>32</v>
      </c>
      <c r="G58" s="22" t="s">
        <v>2</v>
      </c>
      <c r="H58" s="22">
        <v>2018</v>
      </c>
      <c r="I58" s="22" t="s">
        <v>54</v>
      </c>
      <c r="J58" s="22" t="s">
        <v>64</v>
      </c>
      <c r="K58" s="22">
        <v>2015</v>
      </c>
      <c r="L58" s="22">
        <v>2018</v>
      </c>
      <c r="M58" s="22" t="s">
        <v>100</v>
      </c>
      <c r="N58" s="22" t="s">
        <v>14</v>
      </c>
      <c r="O58" s="22" t="s">
        <v>27</v>
      </c>
      <c r="P58" s="22">
        <v>35</v>
      </c>
      <c r="Q58" s="22">
        <v>33</v>
      </c>
      <c r="R58" s="22">
        <v>31</v>
      </c>
      <c r="S58" s="22">
        <v>33</v>
      </c>
      <c r="T58" s="22">
        <v>32</v>
      </c>
      <c r="U58" s="22">
        <v>20</v>
      </c>
      <c r="V58" s="22">
        <v>14</v>
      </c>
      <c r="W58" s="22">
        <f>VLOOKUP(A58, '[2]일반고용 (2)'!$A$1:$E$328, 5, 0)</f>
        <v>20</v>
      </c>
      <c r="X58" s="22"/>
      <c r="Y58" s="22"/>
      <c r="Z58" s="22"/>
      <c r="AA58" s="22"/>
      <c r="AB58" s="22"/>
      <c r="AC58" s="22"/>
      <c r="AD58" s="22">
        <v>4</v>
      </c>
      <c r="AE58" s="22"/>
    </row>
    <row r="59" spans="1:31" s="8" customFormat="1" ht="24.9" customHeight="1">
      <c r="A59" s="22">
        <v>1604058</v>
      </c>
      <c r="B59" s="22" t="s">
        <v>160</v>
      </c>
      <c r="C59" s="22" t="s">
        <v>184</v>
      </c>
      <c r="D59" s="6">
        <v>2016</v>
      </c>
      <c r="E59" s="22">
        <f>VLOOKUP(A59, '[1]raw data_SV'!$A$1:$G$289, 7, 0)</f>
        <v>2013</v>
      </c>
      <c r="F59" s="22" t="s">
        <v>15</v>
      </c>
      <c r="G59" s="22" t="s">
        <v>2</v>
      </c>
      <c r="H59" s="22">
        <v>2015</v>
      </c>
      <c r="I59" s="22" t="s">
        <v>11</v>
      </c>
      <c r="J59" s="22" t="s">
        <v>62</v>
      </c>
      <c r="K59" s="22" t="s">
        <v>91</v>
      </c>
      <c r="L59" s="22" t="s">
        <v>91</v>
      </c>
      <c r="M59" s="22" t="s">
        <v>90</v>
      </c>
      <c r="N59" s="22" t="s">
        <v>7</v>
      </c>
      <c r="O59" s="22" t="s">
        <v>27</v>
      </c>
      <c r="P59" s="22"/>
      <c r="Q59" s="22">
        <v>3</v>
      </c>
      <c r="R59" s="22">
        <v>3</v>
      </c>
      <c r="S59" s="22">
        <v>6</v>
      </c>
      <c r="T59" s="22">
        <v>6</v>
      </c>
      <c r="U59" s="22">
        <v>6</v>
      </c>
      <c r="V59" s="22">
        <v>6</v>
      </c>
      <c r="W59" s="22">
        <f>VLOOKUP(A59, '[2]일반고용 (2)'!$A$1:$E$328, 5, 0)</f>
        <v>6</v>
      </c>
      <c r="X59" s="22"/>
      <c r="Y59" s="22">
        <v>4</v>
      </c>
      <c r="Z59" s="22">
        <v>2</v>
      </c>
      <c r="AA59" s="22">
        <v>3</v>
      </c>
      <c r="AB59" s="22">
        <v>5</v>
      </c>
      <c r="AC59" s="22">
        <v>6</v>
      </c>
      <c r="AD59" s="22">
        <v>6</v>
      </c>
      <c r="AE59" s="22">
        <v>5</v>
      </c>
    </row>
    <row r="60" spans="1:31" s="8" customFormat="1" ht="24.9" customHeight="1">
      <c r="A60" s="22">
        <v>1604059</v>
      </c>
      <c r="B60" s="22" t="s">
        <v>160</v>
      </c>
      <c r="C60" s="22" t="s">
        <v>184</v>
      </c>
      <c r="D60" s="6">
        <v>2016</v>
      </c>
      <c r="E60" s="22">
        <f>VLOOKUP(A60, '[1]raw data_SV'!$A$1:$G$289, 7, 0)</f>
        <v>2012</v>
      </c>
      <c r="F60" s="22" t="s">
        <v>1</v>
      </c>
      <c r="G60" s="22" t="s">
        <v>2</v>
      </c>
      <c r="H60" s="22">
        <v>2015</v>
      </c>
      <c r="I60" s="22" t="s">
        <v>11</v>
      </c>
      <c r="J60" s="22" t="s">
        <v>62</v>
      </c>
      <c r="K60" s="22" t="s">
        <v>91</v>
      </c>
      <c r="L60" s="22" t="s">
        <v>91</v>
      </c>
      <c r="M60" s="22" t="s">
        <v>90</v>
      </c>
      <c r="N60" s="22" t="s">
        <v>28</v>
      </c>
      <c r="O60" s="22" t="s">
        <v>8</v>
      </c>
      <c r="P60" s="22">
        <v>8</v>
      </c>
      <c r="Q60" s="22">
        <v>9</v>
      </c>
      <c r="R60" s="22">
        <v>13</v>
      </c>
      <c r="S60" s="22">
        <v>13</v>
      </c>
      <c r="T60" s="22">
        <v>11</v>
      </c>
      <c r="U60" s="22">
        <v>12</v>
      </c>
      <c r="V60" s="22">
        <v>12</v>
      </c>
      <c r="W60" s="22">
        <f>VLOOKUP(A60, '[2]일반고용 (2)'!$A$1:$E$328, 5, 0)</f>
        <v>14</v>
      </c>
      <c r="X60" s="22"/>
      <c r="Y60" s="22"/>
      <c r="Z60" s="22"/>
      <c r="AA60" s="22"/>
      <c r="AB60" s="22"/>
      <c r="AC60" s="22"/>
      <c r="AD60" s="22"/>
      <c r="AE60" s="22"/>
    </row>
    <row r="61" spans="1:31" s="8" customFormat="1" ht="24.9" customHeight="1">
      <c r="A61" s="22">
        <v>1604060</v>
      </c>
      <c r="B61" s="22" t="s">
        <v>160</v>
      </c>
      <c r="C61" s="22" t="s">
        <v>184</v>
      </c>
      <c r="D61" s="6">
        <v>2016</v>
      </c>
      <c r="E61" s="22">
        <f>VLOOKUP(A61, '[1]raw data_SV'!$A$1:$G$289, 7, 0)</f>
        <v>2009</v>
      </c>
      <c r="F61" s="22" t="s">
        <v>1</v>
      </c>
      <c r="G61" s="22" t="s">
        <v>2</v>
      </c>
      <c r="H61" s="22">
        <v>2010</v>
      </c>
      <c r="I61" s="22" t="s">
        <v>11</v>
      </c>
      <c r="J61" s="22" t="s">
        <v>62</v>
      </c>
      <c r="K61" s="22" t="s">
        <v>91</v>
      </c>
      <c r="L61" s="22" t="s">
        <v>91</v>
      </c>
      <c r="M61" s="22" t="s">
        <v>90</v>
      </c>
      <c r="N61" s="22" t="s">
        <v>10</v>
      </c>
      <c r="O61" s="22" t="s">
        <v>27</v>
      </c>
      <c r="P61" s="22">
        <v>4</v>
      </c>
      <c r="Q61" s="22">
        <v>3</v>
      </c>
      <c r="R61" s="22"/>
      <c r="S61" s="22"/>
      <c r="T61" s="22"/>
      <c r="U61" s="22"/>
      <c r="V61" s="22"/>
      <c r="W61" s="22">
        <f>VLOOKUP(A61, '[2]일반고용 (2)'!$A$1:$E$328, 5, 0)</f>
        <v>9</v>
      </c>
      <c r="X61" s="22"/>
      <c r="Y61" s="22"/>
      <c r="Z61" s="22"/>
      <c r="AA61" s="22"/>
      <c r="AB61" s="22"/>
      <c r="AC61" s="22"/>
      <c r="AD61" s="22"/>
      <c r="AE61" s="22"/>
    </row>
    <row r="62" spans="1:31" s="8" customFormat="1" ht="24.9" customHeight="1">
      <c r="A62" s="22">
        <v>1604061</v>
      </c>
      <c r="B62" s="22" t="s">
        <v>160</v>
      </c>
      <c r="C62" s="22" t="s">
        <v>184</v>
      </c>
      <c r="D62" s="6">
        <v>2016</v>
      </c>
      <c r="E62" s="22">
        <f>VLOOKUP(A62, '[1]raw data_SV'!$A$1:$G$289, 7, 0)</f>
        <v>2011</v>
      </c>
      <c r="F62" s="22" t="s">
        <v>1</v>
      </c>
      <c r="G62" s="22" t="s">
        <v>16</v>
      </c>
      <c r="H62" s="22" t="s">
        <v>91</v>
      </c>
      <c r="I62" s="22" t="s">
        <v>90</v>
      </c>
      <c r="J62" s="22" t="s">
        <v>62</v>
      </c>
      <c r="K62" s="22" t="s">
        <v>91</v>
      </c>
      <c r="L62" s="22" t="s">
        <v>91</v>
      </c>
      <c r="M62" s="22" t="s">
        <v>90</v>
      </c>
      <c r="N62" s="22" t="s">
        <v>14</v>
      </c>
      <c r="O62" s="22" t="s">
        <v>8</v>
      </c>
      <c r="P62" s="22">
        <v>4</v>
      </c>
      <c r="Q62" s="22">
        <v>5</v>
      </c>
      <c r="R62" s="22">
        <v>5</v>
      </c>
      <c r="S62" s="22">
        <v>6</v>
      </c>
      <c r="T62" s="22">
        <v>8</v>
      </c>
      <c r="U62" s="22">
        <v>14</v>
      </c>
      <c r="V62" s="22">
        <v>16</v>
      </c>
      <c r="W62" s="22">
        <f>VLOOKUP(A62, '[2]일반고용 (2)'!$A$1:$E$328, 5, 0)</f>
        <v>20</v>
      </c>
      <c r="X62" s="22"/>
      <c r="Y62" s="22"/>
      <c r="Z62" s="22"/>
      <c r="AA62" s="22"/>
      <c r="AB62" s="22"/>
      <c r="AC62" s="22"/>
      <c r="AD62" s="22"/>
      <c r="AE62" s="22"/>
    </row>
    <row r="63" spans="1:31" s="8" customFormat="1" ht="24.9" customHeight="1">
      <c r="A63" s="22">
        <v>1608062</v>
      </c>
      <c r="B63" s="22" t="s">
        <v>160</v>
      </c>
      <c r="C63" s="22" t="s">
        <v>184</v>
      </c>
      <c r="D63" s="6">
        <v>2016</v>
      </c>
      <c r="E63" s="22">
        <f>VLOOKUP(A63, '[1]raw data_SV'!$A$1:$G$289, 7, 0)</f>
        <v>2003</v>
      </c>
      <c r="F63" s="22" t="s">
        <v>1</v>
      </c>
      <c r="G63" s="22" t="s">
        <v>2</v>
      </c>
      <c r="H63" s="22">
        <v>2008</v>
      </c>
      <c r="I63" s="22" t="s">
        <v>54</v>
      </c>
      <c r="J63" s="22" t="s">
        <v>62</v>
      </c>
      <c r="K63" s="22" t="s">
        <v>91</v>
      </c>
      <c r="L63" s="22" t="s">
        <v>91</v>
      </c>
      <c r="M63" s="22" t="s">
        <v>90</v>
      </c>
      <c r="N63" s="22" t="s">
        <v>22</v>
      </c>
      <c r="O63" s="22" t="s">
        <v>20</v>
      </c>
      <c r="P63" s="22">
        <v>16</v>
      </c>
      <c r="Q63" s="22">
        <v>17</v>
      </c>
      <c r="R63" s="22">
        <v>16</v>
      </c>
      <c r="S63" s="22">
        <v>17</v>
      </c>
      <c r="T63" s="22">
        <v>14</v>
      </c>
      <c r="U63" s="22">
        <v>25</v>
      </c>
      <c r="V63" s="22">
        <v>16</v>
      </c>
      <c r="W63" s="22">
        <f>VLOOKUP(A63, '[2]일반고용 (2)'!$A$1:$E$328, 5, 0)</f>
        <v>8</v>
      </c>
      <c r="X63" s="22"/>
      <c r="Y63" s="22"/>
      <c r="Z63" s="22"/>
      <c r="AA63" s="22"/>
      <c r="AB63" s="22">
        <v>1</v>
      </c>
      <c r="AC63" s="22"/>
      <c r="AD63" s="22"/>
      <c r="AE63" s="22"/>
    </row>
    <row r="64" spans="1:31" s="8" customFormat="1" ht="24.9" customHeight="1">
      <c r="A64" s="22">
        <v>1608063</v>
      </c>
      <c r="B64" s="22" t="s">
        <v>160</v>
      </c>
      <c r="C64" s="22" t="s">
        <v>184</v>
      </c>
      <c r="D64" s="6">
        <v>2016</v>
      </c>
      <c r="E64" s="22">
        <f>VLOOKUP(A64, '[1]raw data_SV'!$A$1:$G$289, 7, 0)</f>
        <v>2015</v>
      </c>
      <c r="F64" s="22" t="s">
        <v>1</v>
      </c>
      <c r="G64" s="22" t="s">
        <v>2</v>
      </c>
      <c r="H64" s="22">
        <v>2017</v>
      </c>
      <c r="I64" s="22" t="s">
        <v>54</v>
      </c>
      <c r="J64" s="22" t="s">
        <v>64</v>
      </c>
      <c r="K64" s="22">
        <v>2016</v>
      </c>
      <c r="L64" s="22">
        <v>2019</v>
      </c>
      <c r="M64" s="22" t="s">
        <v>100</v>
      </c>
      <c r="N64" s="22" t="s">
        <v>14</v>
      </c>
      <c r="O64" s="22" t="s">
        <v>8</v>
      </c>
      <c r="P64" s="22"/>
      <c r="Q64" s="22">
        <v>7</v>
      </c>
      <c r="R64" s="22">
        <v>8</v>
      </c>
      <c r="S64" s="22">
        <v>23</v>
      </c>
      <c r="T64" s="22">
        <v>24</v>
      </c>
      <c r="U64" s="22">
        <v>27</v>
      </c>
      <c r="V64" s="22">
        <v>24</v>
      </c>
      <c r="W64" s="22">
        <f>VLOOKUP(A64, '[2]일반고용 (2)'!$A$1:$E$328, 5, 0)</f>
        <v>25</v>
      </c>
      <c r="X64" s="22"/>
      <c r="Y64" s="22"/>
      <c r="Z64" s="22"/>
      <c r="AA64" s="22">
        <v>15</v>
      </c>
      <c r="AB64" s="22"/>
      <c r="AC64" s="22">
        <v>13</v>
      </c>
      <c r="AD64" s="22"/>
      <c r="AE64" s="22"/>
    </row>
    <row r="65" spans="1:31" s="8" customFormat="1" ht="24.9" customHeight="1">
      <c r="A65" s="22">
        <v>1608064</v>
      </c>
      <c r="B65" s="22" t="s">
        <v>160</v>
      </c>
      <c r="C65" s="22" t="s">
        <v>186</v>
      </c>
      <c r="D65" s="6">
        <v>2016</v>
      </c>
      <c r="E65" s="22">
        <f>VLOOKUP(A65, '[1]raw data_SV'!$A$1:$G$289, 7, 0)</f>
        <v>2010</v>
      </c>
      <c r="F65" s="22" t="s">
        <v>57</v>
      </c>
      <c r="G65" s="22" t="s">
        <v>2</v>
      </c>
      <c r="H65" s="22">
        <v>2010</v>
      </c>
      <c r="I65" s="22" t="s">
        <v>3</v>
      </c>
      <c r="J65" s="22" t="s">
        <v>62</v>
      </c>
      <c r="K65" s="22" t="s">
        <v>91</v>
      </c>
      <c r="L65" s="22" t="s">
        <v>91</v>
      </c>
      <c r="M65" s="22" t="s">
        <v>90</v>
      </c>
      <c r="N65" s="22" t="s">
        <v>30</v>
      </c>
      <c r="O65" s="22" t="s">
        <v>33</v>
      </c>
      <c r="P65" s="22">
        <v>8</v>
      </c>
      <c r="Q65" s="22">
        <v>4</v>
      </c>
      <c r="R65" s="22">
        <v>4</v>
      </c>
      <c r="S65" s="22">
        <v>4</v>
      </c>
      <c r="T65" s="22">
        <v>7</v>
      </c>
      <c r="U65" s="22">
        <v>3</v>
      </c>
      <c r="V65" s="22">
        <v>3</v>
      </c>
      <c r="W65" s="22">
        <f>VLOOKUP(A65, '[2]일반고용 (2)'!$A$1:$E$328, 5, 0)</f>
        <v>3</v>
      </c>
      <c r="X65" s="22">
        <v>4</v>
      </c>
      <c r="Y65" s="22">
        <v>6</v>
      </c>
      <c r="Z65" s="22">
        <v>5</v>
      </c>
      <c r="AA65" s="22"/>
      <c r="AB65" s="22"/>
      <c r="AC65" s="22">
        <v>2</v>
      </c>
      <c r="AD65" s="22"/>
      <c r="AE65" s="22"/>
    </row>
    <row r="66" spans="1:31" s="8" customFormat="1" ht="24.9" customHeight="1">
      <c r="A66" s="22">
        <v>1608065</v>
      </c>
      <c r="B66" s="37" t="s">
        <v>84</v>
      </c>
      <c r="C66" s="22" t="s">
        <v>84</v>
      </c>
      <c r="D66" s="6">
        <v>2016</v>
      </c>
      <c r="E66" s="22">
        <f>VLOOKUP(A66, '[1]raw data_SV'!$A$1:$G$289, 7, 0)</f>
        <v>2010</v>
      </c>
      <c r="F66" s="22" t="s">
        <v>1</v>
      </c>
      <c r="G66" s="22" t="s">
        <v>2</v>
      </c>
      <c r="H66" s="22">
        <v>2013</v>
      </c>
      <c r="I66" s="22" t="s">
        <v>11</v>
      </c>
      <c r="J66" s="22" t="s">
        <v>62</v>
      </c>
      <c r="K66" s="22" t="s">
        <v>91</v>
      </c>
      <c r="L66" s="22" t="s">
        <v>91</v>
      </c>
      <c r="M66" s="22" t="s">
        <v>90</v>
      </c>
      <c r="N66" s="22" t="s">
        <v>10</v>
      </c>
      <c r="O66" s="22" t="s">
        <v>27</v>
      </c>
      <c r="P66" s="22">
        <v>7</v>
      </c>
      <c r="Q66" s="22">
        <v>5</v>
      </c>
      <c r="R66" s="22">
        <v>4</v>
      </c>
      <c r="S66" s="22">
        <v>5</v>
      </c>
      <c r="T66" s="22">
        <v>3</v>
      </c>
      <c r="U66" s="22"/>
      <c r="V66" s="22"/>
      <c r="W66" s="22"/>
      <c r="X66" s="22"/>
      <c r="Y66" s="22">
        <v>4</v>
      </c>
      <c r="Z66" s="22">
        <v>3</v>
      </c>
      <c r="AA66" s="22">
        <v>3</v>
      </c>
      <c r="AB66" s="22"/>
      <c r="AC66" s="22"/>
      <c r="AD66" s="22"/>
      <c r="AE66" s="22"/>
    </row>
    <row r="67" spans="1:31" s="8" customFormat="1" ht="24.9" customHeight="1">
      <c r="A67" s="22">
        <v>1608066</v>
      </c>
      <c r="B67" s="37" t="s">
        <v>84</v>
      </c>
      <c r="C67" s="22" t="s">
        <v>84</v>
      </c>
      <c r="D67" s="6">
        <v>2016</v>
      </c>
      <c r="E67" s="22">
        <f>VLOOKUP(A67, '[1]raw data_SV'!$A$1:$G$289, 7, 0)</f>
        <v>2013</v>
      </c>
      <c r="F67" s="22" t="s">
        <v>1</v>
      </c>
      <c r="G67" s="22" t="s">
        <v>16</v>
      </c>
      <c r="H67" s="22" t="s">
        <v>91</v>
      </c>
      <c r="I67" s="22" t="s">
        <v>90</v>
      </c>
      <c r="J67" s="22" t="s">
        <v>62</v>
      </c>
      <c r="K67" s="22" t="s">
        <v>91</v>
      </c>
      <c r="L67" s="22" t="s">
        <v>91</v>
      </c>
      <c r="M67" s="22" t="s">
        <v>90</v>
      </c>
      <c r="N67" s="22" t="s">
        <v>17</v>
      </c>
      <c r="O67" s="22" t="s">
        <v>34</v>
      </c>
      <c r="P67" s="22">
        <v>10</v>
      </c>
      <c r="Q67" s="22">
        <v>16</v>
      </c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</row>
    <row r="68" spans="1:31" s="8" customFormat="1" ht="24.9" customHeight="1">
      <c r="A68" s="22">
        <v>1608067</v>
      </c>
      <c r="B68" s="37" t="s">
        <v>85</v>
      </c>
      <c r="C68" s="22" t="s">
        <v>85</v>
      </c>
      <c r="D68" s="6">
        <v>2016</v>
      </c>
      <c r="E68" s="22">
        <f>VLOOKUP(A68, '[1]raw data_SV'!$A$1:$G$289, 7, 0)</f>
        <v>2010</v>
      </c>
      <c r="F68" s="22" t="s">
        <v>1</v>
      </c>
      <c r="G68" s="22" t="s">
        <v>2</v>
      </c>
      <c r="H68" s="22">
        <v>2010</v>
      </c>
      <c r="I68" s="22" t="s">
        <v>54</v>
      </c>
      <c r="J68" s="22" t="s">
        <v>62</v>
      </c>
      <c r="K68" s="22" t="s">
        <v>91</v>
      </c>
      <c r="L68" s="22" t="s">
        <v>91</v>
      </c>
      <c r="M68" s="22" t="s">
        <v>90</v>
      </c>
      <c r="N68" s="22" t="s">
        <v>35</v>
      </c>
      <c r="O68" s="22" t="s">
        <v>75</v>
      </c>
      <c r="P68" s="22">
        <v>6</v>
      </c>
      <c r="Q68" s="22">
        <v>4</v>
      </c>
      <c r="R68" s="22">
        <v>3</v>
      </c>
      <c r="S68" s="22">
        <v>4</v>
      </c>
      <c r="T68" s="22">
        <v>4</v>
      </c>
      <c r="U68" s="22">
        <v>3</v>
      </c>
      <c r="V68" s="22"/>
      <c r="W68" s="22"/>
      <c r="X68" s="22"/>
      <c r="Y68" s="22"/>
      <c r="Z68" s="22"/>
      <c r="AA68" s="22"/>
      <c r="AB68" s="22"/>
      <c r="AC68" s="22"/>
      <c r="AD68" s="22"/>
      <c r="AE68" s="22"/>
    </row>
    <row r="69" spans="1:31" s="8" customFormat="1" ht="24.9" customHeight="1">
      <c r="A69" s="22">
        <v>1608068</v>
      </c>
      <c r="B69" s="22" t="s">
        <v>160</v>
      </c>
      <c r="C69" s="22" t="s">
        <v>186</v>
      </c>
      <c r="D69" s="6">
        <v>2016</v>
      </c>
      <c r="E69" s="22">
        <f>VLOOKUP(A69, '[1]raw data_SV'!$A$1:$G$289, 7, 0)</f>
        <v>2015</v>
      </c>
      <c r="F69" s="22" t="s">
        <v>1</v>
      </c>
      <c r="G69" s="22" t="s">
        <v>2</v>
      </c>
      <c r="H69" s="22">
        <v>2018</v>
      </c>
      <c r="I69" s="22" t="s">
        <v>11</v>
      </c>
      <c r="J69" s="22" t="s">
        <v>64</v>
      </c>
      <c r="K69" s="22">
        <v>2016</v>
      </c>
      <c r="L69" s="22">
        <v>2019</v>
      </c>
      <c r="M69" s="22" t="s">
        <v>102</v>
      </c>
      <c r="N69" s="22" t="s">
        <v>14</v>
      </c>
      <c r="O69" s="22" t="s">
        <v>34</v>
      </c>
      <c r="P69" s="22">
        <v>3</v>
      </c>
      <c r="Q69" s="22">
        <v>3</v>
      </c>
      <c r="R69" s="22">
        <v>23</v>
      </c>
      <c r="S69" s="22">
        <v>26</v>
      </c>
      <c r="T69" s="22">
        <v>31</v>
      </c>
      <c r="U69" s="22">
        <v>53</v>
      </c>
      <c r="V69" s="22">
        <v>86</v>
      </c>
      <c r="W69" s="22">
        <f>VLOOKUP(A69, '[2]일반고용 (2)'!$A$1:$E$328, 5, 0)</f>
        <v>97</v>
      </c>
      <c r="X69" s="22"/>
      <c r="Y69" s="22"/>
      <c r="Z69" s="22"/>
      <c r="AA69" s="22"/>
      <c r="AB69" s="22"/>
      <c r="AC69" s="22"/>
      <c r="AD69" s="22"/>
      <c r="AE69" s="22"/>
    </row>
    <row r="70" spans="1:31" s="8" customFormat="1" ht="24.9" customHeight="1">
      <c r="A70" s="22">
        <v>1608069</v>
      </c>
      <c r="B70" s="37" t="s">
        <v>155</v>
      </c>
      <c r="C70" s="22" t="s">
        <v>84</v>
      </c>
      <c r="D70" s="6">
        <v>2016</v>
      </c>
      <c r="E70" s="22">
        <f>VLOOKUP(A70, '[1]raw data_SV'!$A$1:$G$289, 7, 0)</f>
        <v>2013</v>
      </c>
      <c r="F70" s="22" t="s">
        <v>26</v>
      </c>
      <c r="G70" s="22" t="s">
        <v>2</v>
      </c>
      <c r="H70" s="22">
        <v>2017</v>
      </c>
      <c r="I70" s="22" t="s">
        <v>54</v>
      </c>
      <c r="J70" s="22" t="s">
        <v>64</v>
      </c>
      <c r="K70" s="22">
        <v>2015</v>
      </c>
      <c r="L70" s="22">
        <v>2018</v>
      </c>
      <c r="M70" s="22" t="s">
        <v>100</v>
      </c>
      <c r="N70" s="22" t="s">
        <v>14</v>
      </c>
      <c r="O70" s="22" t="s">
        <v>27</v>
      </c>
      <c r="P70" s="22">
        <v>3</v>
      </c>
      <c r="Q70" s="22"/>
      <c r="R70" s="22">
        <v>3</v>
      </c>
      <c r="S70" s="22"/>
      <c r="T70" s="22">
        <v>4</v>
      </c>
      <c r="U70" s="22"/>
      <c r="V70" s="22"/>
      <c r="W70" s="22"/>
      <c r="X70" s="22"/>
      <c r="Y70" s="22"/>
      <c r="Z70" s="22"/>
      <c r="AA70" s="22">
        <v>3</v>
      </c>
      <c r="AB70" s="22">
        <v>1</v>
      </c>
      <c r="AC70" s="22">
        <v>1</v>
      </c>
      <c r="AD70" s="22"/>
      <c r="AE70" s="22"/>
    </row>
    <row r="71" spans="1:31" s="8" customFormat="1" ht="24.9" customHeight="1">
      <c r="A71" s="22">
        <v>1608070</v>
      </c>
      <c r="B71" s="22" t="s">
        <v>160</v>
      </c>
      <c r="C71" s="22" t="s">
        <v>184</v>
      </c>
      <c r="D71" s="6">
        <v>2016</v>
      </c>
      <c r="E71" s="22">
        <f>VLOOKUP(A71, '[1]raw data_SV'!$A$1:$G$289, 7, 0)</f>
        <v>2011</v>
      </c>
      <c r="F71" s="22" t="s">
        <v>26</v>
      </c>
      <c r="G71" s="22" t="s">
        <v>2</v>
      </c>
      <c r="H71" s="22">
        <v>2013</v>
      </c>
      <c r="I71" s="22" t="s">
        <v>11</v>
      </c>
      <c r="J71" s="22" t="s">
        <v>62</v>
      </c>
      <c r="K71" s="22" t="s">
        <v>91</v>
      </c>
      <c r="L71" s="22" t="s">
        <v>91</v>
      </c>
      <c r="M71" s="22" t="s">
        <v>90</v>
      </c>
      <c r="N71" s="22" t="s">
        <v>14</v>
      </c>
      <c r="O71" s="22" t="s">
        <v>8</v>
      </c>
      <c r="P71" s="22">
        <v>12</v>
      </c>
      <c r="Q71" s="22"/>
      <c r="R71" s="22"/>
      <c r="S71" s="22"/>
      <c r="T71" s="22"/>
      <c r="U71" s="22"/>
      <c r="V71" s="22"/>
      <c r="W71" s="22">
        <f>VLOOKUP(A71, '[2]일반고용 (2)'!$A$1:$E$328, 5, 0)</f>
        <v>3</v>
      </c>
      <c r="X71" s="22"/>
      <c r="Y71" s="22"/>
      <c r="Z71" s="22"/>
      <c r="AA71" s="22"/>
      <c r="AB71" s="22"/>
      <c r="AC71" s="22"/>
      <c r="AD71" s="22"/>
      <c r="AE71" s="22"/>
    </row>
    <row r="72" spans="1:31" s="8" customFormat="1" ht="24.9" customHeight="1">
      <c r="A72" s="22">
        <v>1608071</v>
      </c>
      <c r="B72" s="22" t="s">
        <v>160</v>
      </c>
      <c r="C72" s="22" t="s">
        <v>186</v>
      </c>
      <c r="D72" s="6">
        <v>2016</v>
      </c>
      <c r="E72" s="22">
        <f>VLOOKUP(A72, '[1]raw data_SV'!$A$1:$G$289, 7, 0)</f>
        <v>2014</v>
      </c>
      <c r="F72" s="22" t="s">
        <v>1</v>
      </c>
      <c r="G72" s="22" t="s">
        <v>16</v>
      </c>
      <c r="H72" s="22" t="s">
        <v>91</v>
      </c>
      <c r="I72" s="22" t="s">
        <v>90</v>
      </c>
      <c r="J72" s="22" t="s">
        <v>64</v>
      </c>
      <c r="K72" s="22">
        <v>2017</v>
      </c>
      <c r="L72" s="22" t="s">
        <v>91</v>
      </c>
      <c r="M72" s="22" t="s">
        <v>42</v>
      </c>
      <c r="N72" s="22" t="s">
        <v>14</v>
      </c>
      <c r="O72" s="22" t="s">
        <v>8</v>
      </c>
      <c r="P72" s="22">
        <v>4</v>
      </c>
      <c r="Q72" s="22">
        <v>6</v>
      </c>
      <c r="R72" s="22">
        <v>9</v>
      </c>
      <c r="S72" s="22">
        <v>11</v>
      </c>
      <c r="T72" s="22">
        <v>8</v>
      </c>
      <c r="U72" s="22">
        <v>10</v>
      </c>
      <c r="V72" s="22">
        <v>12</v>
      </c>
      <c r="W72" s="22">
        <f>VLOOKUP(A72, '[2]일반고용 (2)'!$A$1:$E$328, 5, 0)</f>
        <v>7</v>
      </c>
      <c r="X72" s="22"/>
      <c r="Y72" s="22"/>
      <c r="Z72" s="22"/>
      <c r="AA72" s="22"/>
      <c r="AB72" s="22"/>
      <c r="AC72" s="22"/>
      <c r="AD72" s="22"/>
      <c r="AE72" s="22"/>
    </row>
    <row r="73" spans="1:31" s="8" customFormat="1" ht="24.9" customHeight="1">
      <c r="A73" s="22">
        <v>1608072</v>
      </c>
      <c r="B73" s="22" t="s">
        <v>160</v>
      </c>
      <c r="C73" s="22" t="s">
        <v>184</v>
      </c>
      <c r="D73" s="6">
        <v>2016</v>
      </c>
      <c r="E73" s="22">
        <f>VLOOKUP(A73, '[1]raw data_SV'!$A$1:$G$289, 7, 0)</f>
        <v>2012</v>
      </c>
      <c r="F73" s="22" t="s">
        <v>1</v>
      </c>
      <c r="G73" s="22" t="s">
        <v>2</v>
      </c>
      <c r="H73" s="22">
        <v>2016</v>
      </c>
      <c r="I73" s="22" t="s">
        <v>3</v>
      </c>
      <c r="J73" s="22" t="s">
        <v>64</v>
      </c>
      <c r="K73" s="22">
        <v>2013</v>
      </c>
      <c r="L73" s="22">
        <v>2016</v>
      </c>
      <c r="M73" s="22" t="s">
        <v>104</v>
      </c>
      <c r="N73" s="22" t="s">
        <v>21</v>
      </c>
      <c r="O73" s="22" t="s">
        <v>23</v>
      </c>
      <c r="P73" s="22">
        <v>4</v>
      </c>
      <c r="Q73" s="22">
        <v>4</v>
      </c>
      <c r="R73" s="22">
        <v>5</v>
      </c>
      <c r="S73" s="22">
        <v>6</v>
      </c>
      <c r="T73" s="22">
        <v>7</v>
      </c>
      <c r="U73" s="22">
        <v>4</v>
      </c>
      <c r="V73" s="22">
        <v>3</v>
      </c>
      <c r="W73" s="22">
        <f>VLOOKUP(A73, '[2]일반고용 (2)'!$A$1:$E$328, 5, 0)</f>
        <v>3</v>
      </c>
      <c r="X73" s="22"/>
      <c r="Y73" s="22"/>
      <c r="Z73" s="22"/>
      <c r="AA73" s="22">
        <v>10</v>
      </c>
      <c r="AB73" s="22">
        <v>7</v>
      </c>
      <c r="AC73" s="22">
        <v>8</v>
      </c>
      <c r="AD73" s="22"/>
      <c r="AE73" s="22"/>
    </row>
    <row r="74" spans="1:31" s="8" customFormat="1" ht="24.9" customHeight="1">
      <c r="A74" s="22">
        <v>1608073</v>
      </c>
      <c r="B74" s="22" t="s">
        <v>160</v>
      </c>
      <c r="C74" s="22" t="s">
        <v>184</v>
      </c>
      <c r="D74" s="6">
        <v>2016</v>
      </c>
      <c r="E74" s="22">
        <f>VLOOKUP(A74, '[1]raw data_SV'!$A$1:$G$289, 7, 0)</f>
        <v>2012</v>
      </c>
      <c r="F74" s="22" t="s">
        <v>15</v>
      </c>
      <c r="G74" s="22" t="s">
        <v>2</v>
      </c>
      <c r="H74" s="22">
        <v>2014</v>
      </c>
      <c r="I74" s="22" t="s">
        <v>11</v>
      </c>
      <c r="J74" s="22" t="s">
        <v>62</v>
      </c>
      <c r="K74" s="22" t="s">
        <v>91</v>
      </c>
      <c r="L74" s="22" t="s">
        <v>91</v>
      </c>
      <c r="M74" s="22" t="s">
        <v>90</v>
      </c>
      <c r="N74" s="22" t="s">
        <v>17</v>
      </c>
      <c r="O74" s="22" t="s">
        <v>34</v>
      </c>
      <c r="P74" s="22">
        <v>11</v>
      </c>
      <c r="Q74" s="22">
        <v>13</v>
      </c>
      <c r="R74" s="22">
        <v>13</v>
      </c>
      <c r="S74" s="22">
        <v>14</v>
      </c>
      <c r="T74" s="22">
        <v>15</v>
      </c>
      <c r="U74" s="22">
        <v>12</v>
      </c>
      <c r="V74" s="22">
        <v>10</v>
      </c>
      <c r="W74" s="22">
        <f>VLOOKUP(A74, '[2]일반고용 (2)'!$A$1:$E$328, 5, 0)</f>
        <v>12</v>
      </c>
      <c r="X74" s="22">
        <v>6</v>
      </c>
      <c r="Y74" s="22">
        <v>8</v>
      </c>
      <c r="Z74" s="22">
        <v>5</v>
      </c>
      <c r="AA74" s="22">
        <v>7</v>
      </c>
      <c r="AB74" s="22">
        <v>11</v>
      </c>
      <c r="AC74" s="22">
        <v>4</v>
      </c>
      <c r="AD74" s="22">
        <v>4</v>
      </c>
      <c r="AE74" s="22">
        <v>4</v>
      </c>
    </row>
    <row r="75" spans="1:31" s="8" customFormat="1" ht="24.9" customHeight="1">
      <c r="A75" s="22">
        <v>1608074</v>
      </c>
      <c r="B75" s="22" t="s">
        <v>160</v>
      </c>
      <c r="C75" s="22" t="s">
        <v>184</v>
      </c>
      <c r="D75" s="6">
        <v>2016</v>
      </c>
      <c r="E75" s="22">
        <f>VLOOKUP(A75, '[1]raw data_SV'!$A$1:$G$289, 7, 0)</f>
        <v>2011</v>
      </c>
      <c r="F75" s="22" t="s">
        <v>19</v>
      </c>
      <c r="G75" s="22" t="s">
        <v>2</v>
      </c>
      <c r="H75" s="22">
        <v>2015</v>
      </c>
      <c r="I75" s="22" t="s">
        <v>54</v>
      </c>
      <c r="J75" s="22" t="s">
        <v>62</v>
      </c>
      <c r="K75" s="22" t="s">
        <v>91</v>
      </c>
      <c r="L75" s="22" t="s">
        <v>91</v>
      </c>
      <c r="M75" s="22" t="s">
        <v>90</v>
      </c>
      <c r="N75" s="22" t="s">
        <v>21</v>
      </c>
      <c r="O75" s="22" t="s">
        <v>23</v>
      </c>
      <c r="P75" s="22">
        <v>6</v>
      </c>
      <c r="Q75" s="22">
        <v>8</v>
      </c>
      <c r="R75" s="22">
        <v>7</v>
      </c>
      <c r="S75" s="22">
        <v>7</v>
      </c>
      <c r="T75" s="22">
        <v>7</v>
      </c>
      <c r="U75" s="22">
        <v>8</v>
      </c>
      <c r="V75" s="22">
        <v>10</v>
      </c>
      <c r="W75" s="22">
        <f>VLOOKUP(A75, '[2]일반고용 (2)'!$A$1:$E$328, 5, 0)</f>
        <v>6</v>
      </c>
      <c r="X75" s="22"/>
      <c r="Y75" s="22">
        <v>2</v>
      </c>
      <c r="Z75" s="22">
        <v>1</v>
      </c>
      <c r="AA75" s="22"/>
      <c r="AB75" s="22"/>
      <c r="AC75" s="22"/>
      <c r="AD75" s="22"/>
      <c r="AE75" s="22"/>
    </row>
    <row r="76" spans="1:31" s="8" customFormat="1" ht="24.9" customHeight="1">
      <c r="A76" s="22">
        <v>1608075</v>
      </c>
      <c r="B76" s="22" t="s">
        <v>160</v>
      </c>
      <c r="C76" s="22" t="s">
        <v>184</v>
      </c>
      <c r="D76" s="6">
        <v>2016</v>
      </c>
      <c r="E76" s="22">
        <f>VLOOKUP(A76, '[1]raw data_SV'!$A$1:$G$289, 7, 0)</f>
        <v>2013</v>
      </c>
      <c r="F76" s="22" t="s">
        <v>1</v>
      </c>
      <c r="G76" s="22" t="s">
        <v>2</v>
      </c>
      <c r="H76" s="22">
        <v>2013</v>
      </c>
      <c r="I76" s="22" t="s">
        <v>3</v>
      </c>
      <c r="J76" s="22" t="s">
        <v>62</v>
      </c>
      <c r="K76" s="22" t="s">
        <v>91</v>
      </c>
      <c r="L76" s="22" t="s">
        <v>91</v>
      </c>
      <c r="M76" s="22" t="s">
        <v>90</v>
      </c>
      <c r="N76" s="22" t="s">
        <v>10</v>
      </c>
      <c r="O76" s="22" t="s">
        <v>8</v>
      </c>
      <c r="P76" s="22">
        <v>21</v>
      </c>
      <c r="Q76" s="22">
        <v>29</v>
      </c>
      <c r="R76" s="22">
        <v>28</v>
      </c>
      <c r="S76" s="22">
        <v>21</v>
      </c>
      <c r="T76" s="22">
        <v>18</v>
      </c>
      <c r="U76" s="22">
        <v>25</v>
      </c>
      <c r="V76" s="22">
        <v>14</v>
      </c>
      <c r="W76" s="22">
        <f>VLOOKUP(A76, '[2]일반고용 (2)'!$A$1:$E$328, 5, 0)</f>
        <v>12</v>
      </c>
      <c r="X76" s="22">
        <v>11</v>
      </c>
      <c r="Y76" s="22"/>
      <c r="Z76" s="22">
        <v>8</v>
      </c>
      <c r="AA76" s="22"/>
      <c r="AB76" s="22">
        <v>5</v>
      </c>
      <c r="AC76" s="22"/>
      <c r="AD76" s="22"/>
      <c r="AE76" s="22"/>
    </row>
    <row r="77" spans="1:31" s="8" customFormat="1" ht="24.9" customHeight="1">
      <c r="A77" s="22">
        <v>1608076</v>
      </c>
      <c r="B77" s="22" t="s">
        <v>160</v>
      </c>
      <c r="C77" s="22" t="s">
        <v>184</v>
      </c>
      <c r="D77" s="6">
        <v>2016</v>
      </c>
      <c r="E77" s="22">
        <f>VLOOKUP(A77, '[1]raw data_SV'!$A$1:$G$289, 7, 0)</f>
        <v>2013</v>
      </c>
      <c r="F77" s="22" t="s">
        <v>1</v>
      </c>
      <c r="G77" s="22" t="s">
        <v>2</v>
      </c>
      <c r="H77" s="22">
        <v>2018</v>
      </c>
      <c r="I77" s="22" t="s">
        <v>54</v>
      </c>
      <c r="J77" s="22" t="s">
        <v>64</v>
      </c>
      <c r="K77" s="22">
        <v>2015</v>
      </c>
      <c r="L77" s="22">
        <v>2018</v>
      </c>
      <c r="M77" s="22" t="s">
        <v>100</v>
      </c>
      <c r="N77" s="22" t="s">
        <v>10</v>
      </c>
      <c r="O77" s="22" t="s">
        <v>27</v>
      </c>
      <c r="P77" s="22"/>
      <c r="Q77" s="22">
        <v>3</v>
      </c>
      <c r="R77" s="22">
        <v>3</v>
      </c>
      <c r="S77" s="22">
        <v>3</v>
      </c>
      <c r="T77" s="22">
        <v>3</v>
      </c>
      <c r="U77" s="22">
        <v>5</v>
      </c>
      <c r="V77" s="22">
        <v>6</v>
      </c>
      <c r="W77" s="22">
        <f>VLOOKUP(A77, '[2]일반고용 (2)'!$A$1:$E$328, 5, 0)</f>
        <v>6</v>
      </c>
      <c r="X77" s="22"/>
      <c r="Y77" s="22"/>
      <c r="Z77" s="22"/>
      <c r="AA77" s="22"/>
      <c r="AB77" s="22"/>
      <c r="AC77" s="22"/>
      <c r="AD77" s="22"/>
      <c r="AE77" s="22"/>
    </row>
    <row r="78" spans="1:31" s="8" customFormat="1" ht="24.9" customHeight="1">
      <c r="A78" s="22">
        <v>1608077</v>
      </c>
      <c r="B78" s="22" t="s">
        <v>160</v>
      </c>
      <c r="C78" s="22" t="s">
        <v>184</v>
      </c>
      <c r="D78" s="6">
        <v>2016</v>
      </c>
      <c r="E78" s="22">
        <f>VLOOKUP(A78, '[1]raw data_SV'!$A$1:$G$289, 7, 0)</f>
        <v>2010</v>
      </c>
      <c r="F78" s="22" t="s">
        <v>1</v>
      </c>
      <c r="G78" s="22" t="s">
        <v>2</v>
      </c>
      <c r="H78" s="22">
        <v>2017</v>
      </c>
      <c r="I78" s="22" t="s">
        <v>54</v>
      </c>
      <c r="J78" s="22" t="s">
        <v>64</v>
      </c>
      <c r="K78" s="22">
        <v>2014</v>
      </c>
      <c r="L78" s="22">
        <v>2017</v>
      </c>
      <c r="M78" s="22" t="s">
        <v>89</v>
      </c>
      <c r="N78" s="22" t="s">
        <v>17</v>
      </c>
      <c r="O78" s="22" t="s">
        <v>34</v>
      </c>
      <c r="P78" s="22">
        <v>10</v>
      </c>
      <c r="Q78" s="22">
        <v>9</v>
      </c>
      <c r="R78" s="22">
        <v>7</v>
      </c>
      <c r="S78" s="22">
        <v>30</v>
      </c>
      <c r="T78" s="22">
        <v>47</v>
      </c>
      <c r="U78" s="22">
        <v>37</v>
      </c>
      <c r="V78" s="22">
        <v>31</v>
      </c>
      <c r="W78" s="22">
        <f>VLOOKUP(A78, '[2]일반고용 (2)'!$A$1:$E$328, 5, 0)</f>
        <v>53</v>
      </c>
      <c r="X78" s="22"/>
      <c r="Y78" s="22"/>
      <c r="Z78" s="22"/>
      <c r="AA78" s="22"/>
      <c r="AB78" s="22"/>
      <c r="AC78" s="22">
        <v>9</v>
      </c>
      <c r="AD78" s="22"/>
      <c r="AE78" s="22"/>
    </row>
    <row r="79" spans="1:31" s="8" customFormat="1" ht="24.9" customHeight="1">
      <c r="A79" s="22">
        <v>1608078</v>
      </c>
      <c r="B79" s="22" t="s">
        <v>160</v>
      </c>
      <c r="C79" s="22" t="s">
        <v>184</v>
      </c>
      <c r="D79" s="6">
        <v>2016</v>
      </c>
      <c r="E79" s="22">
        <f>VLOOKUP(A79, '[1]raw data_SV'!$A$1:$G$289, 7, 0)</f>
        <v>2011</v>
      </c>
      <c r="F79" s="22" t="s">
        <v>1</v>
      </c>
      <c r="G79" s="22" t="s">
        <v>2</v>
      </c>
      <c r="H79" s="22">
        <v>2012</v>
      </c>
      <c r="I79" s="22" t="s">
        <v>11</v>
      </c>
      <c r="J79" s="22" t="s">
        <v>62</v>
      </c>
      <c r="K79" s="22" t="s">
        <v>91</v>
      </c>
      <c r="L79" s="22" t="s">
        <v>91</v>
      </c>
      <c r="M79" s="22" t="s">
        <v>90</v>
      </c>
      <c r="N79" s="22" t="s">
        <v>35</v>
      </c>
      <c r="O79" s="22" t="s">
        <v>20</v>
      </c>
      <c r="P79" s="22">
        <v>15</v>
      </c>
      <c r="Q79" s="22">
        <v>11</v>
      </c>
      <c r="R79" s="22">
        <v>8</v>
      </c>
      <c r="S79" s="22">
        <v>8</v>
      </c>
      <c r="T79" s="22">
        <v>5</v>
      </c>
      <c r="U79" s="22">
        <v>4</v>
      </c>
      <c r="V79" s="22">
        <v>3</v>
      </c>
      <c r="W79" s="22">
        <f>VLOOKUP(A79, '[2]일반고용 (2)'!$A$1:$E$328, 5, 0)</f>
        <v>3</v>
      </c>
      <c r="X79" s="22">
        <v>8</v>
      </c>
      <c r="Y79" s="22"/>
      <c r="Z79" s="22"/>
      <c r="AA79" s="22"/>
      <c r="AB79" s="22"/>
      <c r="AC79" s="22"/>
      <c r="AD79" s="22"/>
      <c r="AE79" s="22"/>
    </row>
    <row r="80" spans="1:31" s="8" customFormat="1" ht="24.9" customHeight="1">
      <c r="A80" s="22">
        <v>1608079</v>
      </c>
      <c r="B80" s="22" t="s">
        <v>160</v>
      </c>
      <c r="C80" s="22" t="s">
        <v>184</v>
      </c>
      <c r="D80" s="6">
        <v>2016</v>
      </c>
      <c r="E80" s="22">
        <f>VLOOKUP(A80, '[1]raw data_SV'!$A$1:$G$289, 7, 0)</f>
        <v>2011</v>
      </c>
      <c r="F80" s="22" t="s">
        <v>26</v>
      </c>
      <c r="G80" s="22" t="s">
        <v>2</v>
      </c>
      <c r="H80" s="22">
        <v>2011</v>
      </c>
      <c r="I80" s="22" t="s">
        <v>18</v>
      </c>
      <c r="J80" s="22" t="s">
        <v>62</v>
      </c>
      <c r="K80" s="22" t="s">
        <v>91</v>
      </c>
      <c r="L80" s="22" t="s">
        <v>91</v>
      </c>
      <c r="M80" s="22" t="s">
        <v>90</v>
      </c>
      <c r="N80" s="22" t="s">
        <v>10</v>
      </c>
      <c r="O80" s="22" t="s">
        <v>27</v>
      </c>
      <c r="P80" s="22">
        <v>5</v>
      </c>
      <c r="Q80" s="22">
        <v>5</v>
      </c>
      <c r="R80" s="22">
        <v>5</v>
      </c>
      <c r="S80" s="22">
        <v>5</v>
      </c>
      <c r="T80" s="22">
        <v>5</v>
      </c>
      <c r="U80" s="22">
        <v>5</v>
      </c>
      <c r="V80" s="22">
        <v>6</v>
      </c>
      <c r="W80" s="22">
        <f>VLOOKUP(A80, '[2]일반고용 (2)'!$A$1:$E$328, 5, 0)</f>
        <v>7</v>
      </c>
      <c r="X80" s="22"/>
      <c r="Y80" s="22"/>
      <c r="Z80" s="22"/>
      <c r="AA80" s="22"/>
      <c r="AB80" s="22"/>
      <c r="AC80" s="22"/>
      <c r="AD80" s="22"/>
      <c r="AE80" s="22"/>
    </row>
    <row r="81" spans="1:31" s="8" customFormat="1" ht="24.9" customHeight="1">
      <c r="A81" s="22">
        <v>1608080</v>
      </c>
      <c r="B81" s="22" t="s">
        <v>160</v>
      </c>
      <c r="C81" s="22" t="s">
        <v>184</v>
      </c>
      <c r="D81" s="6">
        <v>2016</v>
      </c>
      <c r="E81" s="22">
        <f>VLOOKUP(A81, '[1]raw data_SV'!$A$1:$G$289, 7, 0)</f>
        <v>2003</v>
      </c>
      <c r="F81" s="22" t="s">
        <v>1</v>
      </c>
      <c r="G81" s="22" t="s">
        <v>2</v>
      </c>
      <c r="H81" s="22">
        <v>2011</v>
      </c>
      <c r="I81" s="22" t="s">
        <v>11</v>
      </c>
      <c r="J81" s="22" t="s">
        <v>62</v>
      </c>
      <c r="K81" s="22" t="s">
        <v>91</v>
      </c>
      <c r="L81" s="22" t="s">
        <v>91</v>
      </c>
      <c r="M81" s="22" t="s">
        <v>90</v>
      </c>
      <c r="N81" s="22" t="s">
        <v>14</v>
      </c>
      <c r="O81" s="22" t="s">
        <v>20</v>
      </c>
      <c r="P81" s="22">
        <v>45</v>
      </c>
      <c r="Q81" s="22">
        <v>48</v>
      </c>
      <c r="R81" s="22">
        <v>46</v>
      </c>
      <c r="S81" s="22">
        <v>47</v>
      </c>
      <c r="T81" s="22">
        <v>50</v>
      </c>
      <c r="U81" s="22">
        <v>50</v>
      </c>
      <c r="V81" s="22">
        <v>55</v>
      </c>
      <c r="W81" s="22">
        <f>VLOOKUP(A81, '[2]일반고용 (2)'!$A$1:$E$328, 5, 0)</f>
        <v>54</v>
      </c>
      <c r="X81" s="22"/>
      <c r="Y81" s="22">
        <v>36</v>
      </c>
      <c r="Z81" s="22">
        <v>37</v>
      </c>
      <c r="AA81" s="22"/>
      <c r="AB81" s="22">
        <v>43</v>
      </c>
      <c r="AC81" s="22"/>
      <c r="AD81" s="22">
        <v>39</v>
      </c>
      <c r="AE81" s="22"/>
    </row>
    <row r="82" spans="1:31" s="8" customFormat="1" ht="24.9" customHeight="1">
      <c r="A82" s="22">
        <v>1608081</v>
      </c>
      <c r="B82" s="37" t="s">
        <v>84</v>
      </c>
      <c r="C82" s="37" t="s">
        <v>84</v>
      </c>
      <c r="D82" s="6">
        <v>2016</v>
      </c>
      <c r="E82" s="22">
        <f>VLOOKUP(A82, '[1]raw data_SV'!$A$1:$G$289, 7, 0)</f>
        <v>2015</v>
      </c>
      <c r="F82" s="22" t="s">
        <v>1</v>
      </c>
      <c r="G82" s="22" t="s">
        <v>2</v>
      </c>
      <c r="H82" s="22">
        <v>2011</v>
      </c>
      <c r="I82" s="22" t="s">
        <v>11</v>
      </c>
      <c r="J82" s="22" t="s">
        <v>62</v>
      </c>
      <c r="K82" s="22" t="s">
        <v>91</v>
      </c>
      <c r="L82" s="22" t="s">
        <v>91</v>
      </c>
      <c r="M82" s="22" t="s">
        <v>90</v>
      </c>
      <c r="N82" s="22" t="s">
        <v>17</v>
      </c>
      <c r="O82" s="22" t="s">
        <v>20</v>
      </c>
      <c r="P82" s="22">
        <v>7</v>
      </c>
      <c r="Q82" s="22">
        <v>3</v>
      </c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pans="1:31" s="8" customFormat="1" ht="24.9" customHeight="1">
      <c r="A83" s="22">
        <v>1608082</v>
      </c>
      <c r="B83" s="22" t="s">
        <v>160</v>
      </c>
      <c r="C83" s="22" t="s">
        <v>186</v>
      </c>
      <c r="D83" s="6">
        <v>2016</v>
      </c>
      <c r="E83" s="22">
        <f>VLOOKUP(A83, '[1]raw data_SV'!$A$1:$G$289, 7, 0)</f>
        <v>2016</v>
      </c>
      <c r="F83" s="22" t="s">
        <v>1</v>
      </c>
      <c r="G83" s="22" t="s">
        <v>16</v>
      </c>
      <c r="H83" s="22" t="s">
        <v>91</v>
      </c>
      <c r="I83" s="22" t="s">
        <v>90</v>
      </c>
      <c r="J83" s="22" t="s">
        <v>62</v>
      </c>
      <c r="K83" s="22" t="s">
        <v>91</v>
      </c>
      <c r="L83" s="22" t="s">
        <v>91</v>
      </c>
      <c r="M83" s="22" t="s">
        <v>90</v>
      </c>
      <c r="N83" s="22" t="s">
        <v>14</v>
      </c>
      <c r="O83" s="22" t="s">
        <v>8</v>
      </c>
      <c r="P83" s="22"/>
      <c r="Q83" s="22">
        <v>7</v>
      </c>
      <c r="R83" s="22">
        <v>9</v>
      </c>
      <c r="S83" s="22">
        <v>8</v>
      </c>
      <c r="T83" s="22">
        <v>10</v>
      </c>
      <c r="U83" s="22">
        <v>9</v>
      </c>
      <c r="V83" s="22">
        <v>7</v>
      </c>
      <c r="W83" s="22">
        <f>VLOOKUP(A83, '[2]일반고용 (2)'!$A$1:$E$328, 5, 0)</f>
        <v>5</v>
      </c>
      <c r="X83" s="22"/>
      <c r="Y83" s="22"/>
      <c r="Z83" s="22"/>
      <c r="AA83" s="22"/>
      <c r="AB83" s="22"/>
      <c r="AC83" s="22"/>
      <c r="AD83" s="22"/>
      <c r="AE83" s="22"/>
    </row>
    <row r="84" spans="1:31" s="8" customFormat="1" ht="24.9" customHeight="1">
      <c r="A84" s="22">
        <v>1608083</v>
      </c>
      <c r="B84" s="22" t="s">
        <v>160</v>
      </c>
      <c r="C84" s="22" t="s">
        <v>184</v>
      </c>
      <c r="D84" s="6">
        <v>2016</v>
      </c>
      <c r="E84" s="22">
        <f>VLOOKUP(A84, '[1]raw data_SV'!$A$1:$G$289, 7, 0)</f>
        <v>2014</v>
      </c>
      <c r="F84" s="22" t="s">
        <v>26</v>
      </c>
      <c r="G84" s="22" t="s">
        <v>2</v>
      </c>
      <c r="H84" s="22">
        <v>2008</v>
      </c>
      <c r="I84" s="22" t="s">
        <v>11</v>
      </c>
      <c r="J84" s="22" t="s">
        <v>62</v>
      </c>
      <c r="K84" s="22" t="s">
        <v>91</v>
      </c>
      <c r="L84" s="22" t="s">
        <v>91</v>
      </c>
      <c r="M84" s="22" t="s">
        <v>90</v>
      </c>
      <c r="N84" s="22" t="s">
        <v>12</v>
      </c>
      <c r="O84" s="22" t="s">
        <v>13</v>
      </c>
      <c r="P84" s="22">
        <v>7</v>
      </c>
      <c r="Q84" s="22">
        <v>5</v>
      </c>
      <c r="R84" s="22">
        <v>5</v>
      </c>
      <c r="S84" s="22">
        <v>3</v>
      </c>
      <c r="T84" s="22"/>
      <c r="U84" s="22"/>
      <c r="V84" s="22">
        <v>3</v>
      </c>
      <c r="W84" s="22">
        <f>VLOOKUP(A84, '[2]일반고용 (2)'!$A$1:$E$328, 5, 0)</f>
        <v>3</v>
      </c>
      <c r="X84" s="22"/>
      <c r="Y84" s="22"/>
      <c r="Z84" s="22"/>
      <c r="AA84" s="22"/>
      <c r="AB84" s="22">
        <v>53</v>
      </c>
      <c r="AC84" s="22">
        <v>56</v>
      </c>
      <c r="AD84" s="22"/>
      <c r="AE84" s="22"/>
    </row>
    <row r="85" spans="1:31" s="8" customFormat="1" ht="24.9" customHeight="1">
      <c r="A85" s="22">
        <v>1608084</v>
      </c>
      <c r="B85" s="22" t="s">
        <v>160</v>
      </c>
      <c r="C85" s="22" t="s">
        <v>184</v>
      </c>
      <c r="D85" s="6">
        <v>2016</v>
      </c>
      <c r="E85" s="22">
        <f>VLOOKUP(A85, '[1]raw data_SV'!$A$1:$G$289, 7, 0)</f>
        <v>2012</v>
      </c>
      <c r="F85" s="22" t="s">
        <v>1</v>
      </c>
      <c r="G85" s="22" t="s">
        <v>2</v>
      </c>
      <c r="H85" s="22">
        <v>2019</v>
      </c>
      <c r="I85" s="22" t="s">
        <v>54</v>
      </c>
      <c r="J85" s="22" t="s">
        <v>62</v>
      </c>
      <c r="K85" s="22" t="s">
        <v>91</v>
      </c>
      <c r="L85" s="22" t="s">
        <v>91</v>
      </c>
      <c r="M85" s="22" t="s">
        <v>90</v>
      </c>
      <c r="N85" s="22" t="s">
        <v>10</v>
      </c>
      <c r="O85" s="22" t="s">
        <v>8</v>
      </c>
      <c r="P85" s="22"/>
      <c r="Q85" s="22"/>
      <c r="R85" s="22">
        <v>4</v>
      </c>
      <c r="S85" s="22">
        <v>3</v>
      </c>
      <c r="T85" s="22">
        <v>4</v>
      </c>
      <c r="U85" s="22">
        <v>6</v>
      </c>
      <c r="V85" s="22">
        <v>5</v>
      </c>
      <c r="W85" s="22">
        <f>VLOOKUP(A85, '[2]일반고용 (2)'!$A$1:$E$328, 5, 0)</f>
        <v>5</v>
      </c>
      <c r="X85" s="22"/>
      <c r="Y85" s="22"/>
      <c r="Z85" s="22"/>
      <c r="AA85" s="22"/>
      <c r="AB85" s="22"/>
      <c r="AC85" s="22"/>
      <c r="AD85" s="22"/>
      <c r="AE85" s="22"/>
    </row>
    <row r="86" spans="1:31" s="8" customFormat="1" ht="24.9" customHeight="1">
      <c r="A86" s="22">
        <v>1608085</v>
      </c>
      <c r="B86" s="37" t="s">
        <v>84</v>
      </c>
      <c r="C86" s="22" t="s">
        <v>84</v>
      </c>
      <c r="D86" s="6">
        <v>2016</v>
      </c>
      <c r="E86" s="22">
        <f>VLOOKUP(A86, '[1]raw data_SV'!$A$1:$G$289, 7, 0)</f>
        <v>2012</v>
      </c>
      <c r="F86" s="22" t="s">
        <v>1</v>
      </c>
      <c r="G86" s="22" t="s">
        <v>2</v>
      </c>
      <c r="H86" s="22">
        <v>2015</v>
      </c>
      <c r="I86" s="22" t="s">
        <v>90</v>
      </c>
      <c r="J86" s="22" t="s">
        <v>62</v>
      </c>
      <c r="K86" s="22" t="s">
        <v>91</v>
      </c>
      <c r="L86" s="22" t="s">
        <v>91</v>
      </c>
      <c r="M86" s="22" t="s">
        <v>90</v>
      </c>
      <c r="N86" s="22" t="s">
        <v>14</v>
      </c>
      <c r="O86" s="22" t="s">
        <v>8</v>
      </c>
      <c r="P86" s="22">
        <v>4</v>
      </c>
      <c r="Q86" s="22">
        <v>3</v>
      </c>
      <c r="R86" s="22">
        <v>3</v>
      </c>
      <c r="S86" s="22">
        <v>4</v>
      </c>
      <c r="T86" s="22"/>
      <c r="U86" s="22"/>
      <c r="V86" s="22"/>
      <c r="W86" s="22"/>
      <c r="X86" s="22"/>
      <c r="Y86" s="22">
        <v>4</v>
      </c>
      <c r="Z86" s="22"/>
      <c r="AA86" s="22"/>
      <c r="AB86" s="22"/>
      <c r="AC86" s="22"/>
      <c r="AD86" s="22"/>
      <c r="AE86" s="22"/>
    </row>
    <row r="87" spans="1:31" s="8" customFormat="1" ht="24.9" customHeight="1">
      <c r="A87" s="22">
        <v>1608086</v>
      </c>
      <c r="B87" s="22" t="s">
        <v>160</v>
      </c>
      <c r="C87" s="22" t="s">
        <v>184</v>
      </c>
      <c r="D87" s="6">
        <v>2016</v>
      </c>
      <c r="E87" s="22">
        <f>VLOOKUP(A87, '[1]raw data_SV'!$A$1:$G$289, 7, 0)</f>
        <v>2012</v>
      </c>
      <c r="F87" s="22" t="s">
        <v>1</v>
      </c>
      <c r="G87" s="22" t="s">
        <v>2</v>
      </c>
      <c r="H87" s="22">
        <v>2015</v>
      </c>
      <c r="I87" s="22" t="s">
        <v>11</v>
      </c>
      <c r="J87" s="22" t="s">
        <v>62</v>
      </c>
      <c r="K87" s="22" t="s">
        <v>91</v>
      </c>
      <c r="L87" s="22" t="s">
        <v>91</v>
      </c>
      <c r="M87" s="22" t="s">
        <v>90</v>
      </c>
      <c r="N87" s="22" t="s">
        <v>14</v>
      </c>
      <c r="O87" s="22" t="s">
        <v>8</v>
      </c>
      <c r="P87" s="22">
        <v>11</v>
      </c>
      <c r="Q87" s="22">
        <v>8</v>
      </c>
      <c r="R87" s="22"/>
      <c r="S87" s="22">
        <v>5</v>
      </c>
      <c r="T87" s="22">
        <v>5</v>
      </c>
      <c r="U87" s="22">
        <v>3</v>
      </c>
      <c r="V87" s="22"/>
      <c r="W87" s="22">
        <f>VLOOKUP(A87, '[2]일반고용 (2)'!$A$1:$E$328, 5, 0)</f>
        <v>5</v>
      </c>
      <c r="X87" s="22"/>
      <c r="Y87" s="22"/>
      <c r="Z87" s="22"/>
      <c r="AA87" s="22"/>
      <c r="AB87" s="22"/>
      <c r="AC87" s="22"/>
      <c r="AD87" s="22"/>
      <c r="AE87" s="22"/>
    </row>
    <row r="88" spans="1:31" s="8" customFormat="1" ht="24.9" customHeight="1">
      <c r="A88" s="22">
        <v>1608087</v>
      </c>
      <c r="B88" s="22" t="s">
        <v>160</v>
      </c>
      <c r="C88" s="22" t="s">
        <v>184</v>
      </c>
      <c r="D88" s="6">
        <v>2016</v>
      </c>
      <c r="E88" s="22">
        <f>VLOOKUP(A88, '[1]raw data_SV'!$A$1:$G$289, 7, 0)</f>
        <v>2013</v>
      </c>
      <c r="F88" s="22" t="s">
        <v>1</v>
      </c>
      <c r="G88" s="22" t="s">
        <v>2</v>
      </c>
      <c r="H88" s="22">
        <v>2013</v>
      </c>
      <c r="I88" s="22" t="s">
        <v>11</v>
      </c>
      <c r="J88" s="22" t="s">
        <v>62</v>
      </c>
      <c r="K88" s="22" t="s">
        <v>91</v>
      </c>
      <c r="L88" s="22" t="s">
        <v>91</v>
      </c>
      <c r="M88" s="22" t="s">
        <v>90</v>
      </c>
      <c r="N88" s="22" t="s">
        <v>14</v>
      </c>
      <c r="O88" s="22" t="s">
        <v>8</v>
      </c>
      <c r="P88" s="22">
        <v>20</v>
      </c>
      <c r="Q88" s="22">
        <v>18</v>
      </c>
      <c r="R88" s="22">
        <v>18</v>
      </c>
      <c r="S88" s="22">
        <v>22</v>
      </c>
      <c r="T88" s="22">
        <v>25</v>
      </c>
      <c r="U88" s="22">
        <v>32</v>
      </c>
      <c r="V88" s="22">
        <v>35</v>
      </c>
      <c r="W88" s="22">
        <f>VLOOKUP(A88, '[2]일반고용 (2)'!$A$1:$E$328, 5, 0)</f>
        <v>21</v>
      </c>
      <c r="X88" s="22"/>
      <c r="Y88" s="22">
        <v>12</v>
      </c>
      <c r="Z88" s="22">
        <v>12</v>
      </c>
      <c r="AA88" s="22">
        <v>12</v>
      </c>
      <c r="AB88" s="22">
        <v>11</v>
      </c>
      <c r="AC88" s="22"/>
      <c r="AD88" s="22">
        <v>14</v>
      </c>
      <c r="AE88" s="22"/>
    </row>
    <row r="89" spans="1:31" s="8" customFormat="1" ht="24.9" customHeight="1">
      <c r="A89" s="22">
        <v>1608088</v>
      </c>
      <c r="B89" s="22" t="s">
        <v>160</v>
      </c>
      <c r="C89" s="22" t="s">
        <v>184</v>
      </c>
      <c r="D89" s="6">
        <v>2016</v>
      </c>
      <c r="E89" s="22">
        <f>VLOOKUP(A89, '[1]raw data_SV'!$A$1:$G$289, 7, 0)</f>
        <v>2012</v>
      </c>
      <c r="F89" s="22" t="s">
        <v>1</v>
      </c>
      <c r="G89" s="22" t="s">
        <v>2</v>
      </c>
      <c r="H89" s="22">
        <v>2013</v>
      </c>
      <c r="I89" s="22" t="s">
        <v>11</v>
      </c>
      <c r="J89" s="22" t="s">
        <v>62</v>
      </c>
      <c r="K89" s="22" t="s">
        <v>91</v>
      </c>
      <c r="L89" s="22" t="s">
        <v>91</v>
      </c>
      <c r="M89" s="22" t="s">
        <v>90</v>
      </c>
      <c r="N89" s="22" t="s">
        <v>7</v>
      </c>
      <c r="O89" s="22" t="s">
        <v>8</v>
      </c>
      <c r="P89" s="22">
        <v>9</v>
      </c>
      <c r="Q89" s="22">
        <v>7</v>
      </c>
      <c r="R89" s="22">
        <v>6</v>
      </c>
      <c r="S89" s="22">
        <v>8</v>
      </c>
      <c r="T89" s="22">
        <v>9</v>
      </c>
      <c r="U89" s="22">
        <v>7</v>
      </c>
      <c r="V89" s="22">
        <v>7</v>
      </c>
      <c r="W89" s="22">
        <f>VLOOKUP(A89, '[2]일반고용 (2)'!$A$1:$E$328, 5, 0)</f>
        <v>4</v>
      </c>
      <c r="X89" s="22"/>
      <c r="Y89" s="22"/>
      <c r="Z89" s="22"/>
      <c r="AA89" s="22"/>
      <c r="AB89" s="22"/>
      <c r="AC89" s="22"/>
      <c r="AD89" s="22"/>
      <c r="AE89" s="22"/>
    </row>
    <row r="90" spans="1:31" s="8" customFormat="1" ht="24.9" customHeight="1">
      <c r="A90" s="22">
        <v>1608089</v>
      </c>
      <c r="B90" s="22" t="s">
        <v>160</v>
      </c>
      <c r="C90" s="22" t="s">
        <v>184</v>
      </c>
      <c r="D90" s="6">
        <v>2016</v>
      </c>
      <c r="E90" s="22">
        <f>VLOOKUP(A90, '[1]raw data_SV'!$A$1:$G$289, 7, 0)</f>
        <v>2011</v>
      </c>
      <c r="F90" s="22" t="s">
        <v>1</v>
      </c>
      <c r="G90" s="22" t="s">
        <v>2</v>
      </c>
      <c r="H90" s="22">
        <v>2010</v>
      </c>
      <c r="I90" s="22" t="s">
        <v>11</v>
      </c>
      <c r="J90" s="22" t="s">
        <v>62</v>
      </c>
      <c r="K90" s="22" t="s">
        <v>91</v>
      </c>
      <c r="L90" s="22" t="s">
        <v>91</v>
      </c>
      <c r="M90" s="22" t="s">
        <v>90</v>
      </c>
      <c r="N90" s="22" t="s">
        <v>4</v>
      </c>
      <c r="O90" s="22" t="s">
        <v>5</v>
      </c>
      <c r="P90" s="22">
        <v>255</v>
      </c>
      <c r="Q90" s="22">
        <v>274</v>
      </c>
      <c r="R90" s="22">
        <v>257</v>
      </c>
      <c r="S90" s="22">
        <v>266</v>
      </c>
      <c r="T90" s="22">
        <v>285</v>
      </c>
      <c r="U90" s="22">
        <v>284</v>
      </c>
      <c r="V90" s="22">
        <v>260</v>
      </c>
      <c r="W90" s="22">
        <f>VLOOKUP(A90, '[2]일반고용 (2)'!$A$1:$E$328, 5, 0)</f>
        <v>233</v>
      </c>
      <c r="X90" s="22"/>
      <c r="Y90" s="22">
        <v>108</v>
      </c>
      <c r="Z90" s="22">
        <v>106</v>
      </c>
      <c r="AA90" s="22"/>
      <c r="AB90" s="22">
        <v>164</v>
      </c>
      <c r="AC90" s="22">
        <v>181</v>
      </c>
      <c r="AD90" s="22">
        <v>197</v>
      </c>
      <c r="AE90" s="22"/>
    </row>
    <row r="91" spans="1:31" s="8" customFormat="1" ht="24.9" customHeight="1">
      <c r="A91" s="22">
        <v>1608090</v>
      </c>
      <c r="B91" s="22" t="s">
        <v>160</v>
      </c>
      <c r="C91" s="22" t="s">
        <v>184</v>
      </c>
      <c r="D91" s="6">
        <v>2016</v>
      </c>
      <c r="E91" s="22">
        <f>VLOOKUP(A91, '[1]raw data_SV'!$A$1:$G$289, 7, 0)</f>
        <v>2009</v>
      </c>
      <c r="F91" s="22" t="s">
        <v>1</v>
      </c>
      <c r="G91" s="22" t="s">
        <v>2</v>
      </c>
      <c r="H91" s="22">
        <v>2016</v>
      </c>
      <c r="I91" s="22" t="s">
        <v>11</v>
      </c>
      <c r="J91" s="22" t="s">
        <v>64</v>
      </c>
      <c r="K91" s="22">
        <v>2014</v>
      </c>
      <c r="L91" s="22">
        <v>2016</v>
      </c>
      <c r="M91" s="22" t="s">
        <v>102</v>
      </c>
      <c r="N91" s="22" t="s">
        <v>21</v>
      </c>
      <c r="O91" s="22" t="s">
        <v>23</v>
      </c>
      <c r="P91" s="22"/>
      <c r="Q91" s="22"/>
      <c r="R91" s="22"/>
      <c r="S91" s="22"/>
      <c r="T91" s="22"/>
      <c r="U91" s="22">
        <v>4</v>
      </c>
      <c r="V91" s="22">
        <v>4</v>
      </c>
      <c r="W91" s="22"/>
      <c r="X91" s="22"/>
      <c r="Y91" s="22"/>
      <c r="Z91" s="22"/>
      <c r="AA91" s="22"/>
      <c r="AB91" s="22">
        <v>4</v>
      </c>
      <c r="AC91" s="22">
        <v>4</v>
      </c>
      <c r="AD91" s="22"/>
      <c r="AE91" s="22"/>
    </row>
    <row r="92" spans="1:31" s="8" customFormat="1" ht="24.9" customHeight="1">
      <c r="A92" s="22">
        <v>1608091</v>
      </c>
      <c r="B92" s="22" t="s">
        <v>160</v>
      </c>
      <c r="C92" s="22" t="s">
        <v>184</v>
      </c>
      <c r="D92" s="6">
        <v>2016</v>
      </c>
      <c r="E92" s="22">
        <f>VLOOKUP(A92, '[1]raw data_SV'!$A$1:$G$289, 7, 0)</f>
        <v>2008</v>
      </c>
      <c r="F92" s="22" t="s">
        <v>19</v>
      </c>
      <c r="G92" s="22" t="s">
        <v>2</v>
      </c>
      <c r="H92" s="22">
        <v>2008</v>
      </c>
      <c r="I92" s="22" t="s">
        <v>3</v>
      </c>
      <c r="J92" s="22" t="s">
        <v>62</v>
      </c>
      <c r="K92" s="22" t="s">
        <v>91</v>
      </c>
      <c r="L92" s="22" t="s">
        <v>91</v>
      </c>
      <c r="M92" s="22" t="s">
        <v>90</v>
      </c>
      <c r="N92" s="22" t="s">
        <v>17</v>
      </c>
      <c r="O92" s="22" t="s">
        <v>34</v>
      </c>
      <c r="P92" s="22">
        <v>9</v>
      </c>
      <c r="Q92" s="22">
        <v>7</v>
      </c>
      <c r="R92" s="22">
        <v>6</v>
      </c>
      <c r="S92" s="22">
        <v>5</v>
      </c>
      <c r="T92" s="22">
        <v>3</v>
      </c>
      <c r="U92" s="22">
        <v>3</v>
      </c>
      <c r="V92" s="22">
        <v>3</v>
      </c>
      <c r="W92" s="22"/>
      <c r="X92" s="22">
        <v>8</v>
      </c>
      <c r="Y92" s="22">
        <v>9</v>
      </c>
      <c r="Z92" s="22">
        <v>6</v>
      </c>
      <c r="AA92" s="22">
        <v>3</v>
      </c>
      <c r="AB92" s="22">
        <v>2</v>
      </c>
      <c r="AC92" s="22"/>
      <c r="AD92" s="22">
        <v>17</v>
      </c>
      <c r="AE92" s="22"/>
    </row>
    <row r="93" spans="1:31" s="8" customFormat="1" ht="24.9" customHeight="1">
      <c r="A93" s="22">
        <v>1608092</v>
      </c>
      <c r="B93" s="22" t="s">
        <v>160</v>
      </c>
      <c r="C93" s="22" t="s">
        <v>186</v>
      </c>
      <c r="D93" s="6">
        <v>2016</v>
      </c>
      <c r="E93" s="22">
        <f>VLOOKUP(A93, '[1]raw data_SV'!$A$1:$G$289, 7, 0)</f>
        <v>2014</v>
      </c>
      <c r="F93" s="22" t="s">
        <v>1</v>
      </c>
      <c r="G93" s="22" t="s">
        <v>2</v>
      </c>
      <c r="H93" s="22">
        <v>2017</v>
      </c>
      <c r="I93" s="22" t="s">
        <v>11</v>
      </c>
      <c r="J93" s="22" t="s">
        <v>64</v>
      </c>
      <c r="K93" s="22">
        <v>2015</v>
      </c>
      <c r="L93" s="22">
        <v>2018</v>
      </c>
      <c r="M93" s="22" t="s">
        <v>102</v>
      </c>
      <c r="N93" s="22" t="s">
        <v>35</v>
      </c>
      <c r="O93" s="22" t="s">
        <v>20</v>
      </c>
      <c r="P93" s="22">
        <v>10</v>
      </c>
      <c r="Q93" s="22">
        <v>16</v>
      </c>
      <c r="R93" s="22">
        <v>11</v>
      </c>
      <c r="S93" s="22">
        <v>10</v>
      </c>
      <c r="T93" s="22">
        <v>25</v>
      </c>
      <c r="U93" s="22">
        <v>18</v>
      </c>
      <c r="V93" s="22">
        <v>25</v>
      </c>
      <c r="W93" s="22">
        <f>VLOOKUP(A93, '[2]일반고용 (2)'!$A$1:$E$328, 5, 0)</f>
        <v>24</v>
      </c>
      <c r="X93" s="22"/>
      <c r="Y93" s="22"/>
      <c r="Z93" s="22"/>
      <c r="AA93" s="22"/>
      <c r="AB93" s="22"/>
      <c r="AC93" s="22"/>
      <c r="AD93" s="22"/>
      <c r="AE93" s="22"/>
    </row>
    <row r="94" spans="1:31" s="8" customFormat="1" ht="24.9" customHeight="1">
      <c r="A94" s="22">
        <v>1608093</v>
      </c>
      <c r="B94" s="37" t="s">
        <v>84</v>
      </c>
      <c r="C94" s="22" t="s">
        <v>84</v>
      </c>
      <c r="D94" s="6">
        <v>2016</v>
      </c>
      <c r="E94" s="22">
        <f>VLOOKUP(A94, '[1]raw data_SV'!$A$1:$G$289, 7, 0)</f>
        <v>2015</v>
      </c>
      <c r="F94" s="22" t="s">
        <v>26</v>
      </c>
      <c r="G94" s="22" t="s">
        <v>16</v>
      </c>
      <c r="H94" s="22" t="s">
        <v>91</v>
      </c>
      <c r="I94" s="22" t="s">
        <v>90</v>
      </c>
      <c r="J94" s="22" t="s">
        <v>64</v>
      </c>
      <c r="K94" s="22">
        <v>2015</v>
      </c>
      <c r="L94" s="22">
        <v>2018</v>
      </c>
      <c r="M94" s="22" t="s">
        <v>89</v>
      </c>
      <c r="N94" s="22" t="s">
        <v>35</v>
      </c>
      <c r="O94" s="22" t="s">
        <v>75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pans="1:31" s="8" customFormat="1" ht="24.9" customHeight="1">
      <c r="A95" s="22">
        <v>1608094</v>
      </c>
      <c r="B95" s="22" t="s">
        <v>160</v>
      </c>
      <c r="C95" s="22" t="s">
        <v>184</v>
      </c>
      <c r="D95" s="6">
        <v>2016</v>
      </c>
      <c r="E95" s="22">
        <f>VLOOKUP(A95, '[1]raw data_SV'!$A$1:$G$289, 7, 0)</f>
        <v>2010</v>
      </c>
      <c r="F95" s="22" t="s">
        <v>1</v>
      </c>
      <c r="G95" s="22" t="s">
        <v>2</v>
      </c>
      <c r="H95" s="22">
        <v>2012</v>
      </c>
      <c r="I95" s="22" t="s">
        <v>18</v>
      </c>
      <c r="J95" s="22" t="s">
        <v>62</v>
      </c>
      <c r="K95" s="22" t="s">
        <v>91</v>
      </c>
      <c r="L95" s="22" t="s">
        <v>91</v>
      </c>
      <c r="M95" s="22" t="s">
        <v>90</v>
      </c>
      <c r="N95" s="22" t="s">
        <v>30</v>
      </c>
      <c r="O95" s="22" t="s">
        <v>33</v>
      </c>
      <c r="P95" s="22">
        <v>7</v>
      </c>
      <c r="Q95" s="22">
        <v>11</v>
      </c>
      <c r="R95" s="22">
        <v>8</v>
      </c>
      <c r="S95" s="22">
        <v>6</v>
      </c>
      <c r="T95" s="22">
        <v>7</v>
      </c>
      <c r="U95" s="22">
        <v>6</v>
      </c>
      <c r="V95" s="22">
        <v>10</v>
      </c>
      <c r="W95" s="22">
        <f>VLOOKUP(A95, '[2]일반고용 (2)'!$A$1:$E$328, 5, 0)</f>
        <v>3</v>
      </c>
      <c r="X95" s="22">
        <v>8</v>
      </c>
      <c r="Y95" s="22">
        <v>12</v>
      </c>
      <c r="Z95" s="22">
        <v>9</v>
      </c>
      <c r="AA95" s="22">
        <v>7</v>
      </c>
      <c r="AB95" s="22">
        <v>7</v>
      </c>
      <c r="AC95" s="22"/>
      <c r="AD95" s="22">
        <v>8</v>
      </c>
      <c r="AE95" s="22"/>
    </row>
    <row r="96" spans="1:31" s="8" customFormat="1" ht="24.9" customHeight="1">
      <c r="A96" s="22">
        <v>1612095</v>
      </c>
      <c r="B96" s="38" t="s">
        <v>84</v>
      </c>
      <c r="C96" s="22" t="s">
        <v>84</v>
      </c>
      <c r="D96" s="6">
        <v>2017</v>
      </c>
      <c r="E96" s="22">
        <f>VLOOKUP(A96, '[1]raw data_SV'!$A$1:$G$289, 7, 0)</f>
        <v>2015</v>
      </c>
      <c r="F96" s="22" t="s">
        <v>1</v>
      </c>
      <c r="G96" s="22" t="s">
        <v>2</v>
      </c>
      <c r="H96" s="22">
        <v>2018</v>
      </c>
      <c r="I96" s="22" t="s">
        <v>54</v>
      </c>
      <c r="J96" s="22" t="s">
        <v>62</v>
      </c>
      <c r="K96" s="22" t="s">
        <v>91</v>
      </c>
      <c r="L96" s="22" t="s">
        <v>91</v>
      </c>
      <c r="M96" s="22" t="s">
        <v>90</v>
      </c>
      <c r="N96" s="22" t="s">
        <v>14</v>
      </c>
      <c r="O96" s="22" t="s">
        <v>25</v>
      </c>
      <c r="P96" s="22"/>
      <c r="Q96" s="22"/>
      <c r="R96" s="22"/>
      <c r="S96" s="22"/>
      <c r="T96" s="22"/>
      <c r="U96" s="22"/>
      <c r="V96" s="22">
        <v>22</v>
      </c>
      <c r="W96" s="22"/>
      <c r="X96" s="22"/>
      <c r="Y96" s="22"/>
      <c r="Z96" s="22"/>
      <c r="AA96" s="22"/>
      <c r="AB96" s="22"/>
      <c r="AC96" s="22"/>
      <c r="AD96" s="22"/>
      <c r="AE96" s="22"/>
    </row>
    <row r="97" spans="1:31" s="8" customFormat="1" ht="24.9" customHeight="1">
      <c r="A97" s="22">
        <v>1612096</v>
      </c>
      <c r="B97" s="22" t="s">
        <v>160</v>
      </c>
      <c r="C97" s="22" t="s">
        <v>184</v>
      </c>
      <c r="D97" s="6">
        <v>2017</v>
      </c>
      <c r="E97" s="22">
        <f>VLOOKUP(A97, '[1]raw data_SV'!$A$1:$G$289, 7, 0)</f>
        <v>2012</v>
      </c>
      <c r="F97" s="22" t="s">
        <v>1</v>
      </c>
      <c r="G97" s="22" t="s">
        <v>16</v>
      </c>
      <c r="H97" s="22" t="s">
        <v>91</v>
      </c>
      <c r="I97" s="22" t="s">
        <v>90</v>
      </c>
      <c r="J97" s="22" t="s">
        <v>64</v>
      </c>
      <c r="K97" s="22">
        <v>2017</v>
      </c>
      <c r="L97" s="22">
        <v>2020</v>
      </c>
      <c r="M97" s="22" t="s">
        <v>93</v>
      </c>
      <c r="N97" s="22" t="s">
        <v>21</v>
      </c>
      <c r="O97" s="22" t="s">
        <v>20</v>
      </c>
      <c r="P97" s="22">
        <v>14</v>
      </c>
      <c r="Q97" s="22">
        <v>8</v>
      </c>
      <c r="R97" s="22">
        <v>9</v>
      </c>
      <c r="S97" s="22">
        <v>11</v>
      </c>
      <c r="T97" s="22">
        <v>31</v>
      </c>
      <c r="U97" s="22">
        <v>52</v>
      </c>
      <c r="V97" s="22">
        <v>72</v>
      </c>
      <c r="W97" s="22">
        <f>VLOOKUP(A97, '[2]일반고용 (2)'!$A$1:$E$328, 5, 0)</f>
        <v>87</v>
      </c>
      <c r="X97" s="22"/>
      <c r="Y97" s="22"/>
      <c r="Z97" s="22"/>
      <c r="AA97" s="22"/>
      <c r="AB97" s="22"/>
      <c r="AC97" s="22"/>
      <c r="AD97" s="22"/>
      <c r="AE97" s="22"/>
    </row>
    <row r="98" spans="1:31" s="8" customFormat="1" ht="24.9" customHeight="1">
      <c r="A98" s="22">
        <v>1612097</v>
      </c>
      <c r="B98" s="22" t="s">
        <v>160</v>
      </c>
      <c r="C98" s="22" t="s">
        <v>184</v>
      </c>
      <c r="D98" s="6">
        <v>2017</v>
      </c>
      <c r="E98" s="22">
        <f>VLOOKUP(A98, '[1]raw data_SV'!$A$1:$G$289, 7, 0)</f>
        <v>2009</v>
      </c>
      <c r="F98" s="22" t="s">
        <v>37</v>
      </c>
      <c r="G98" s="22" t="s">
        <v>2</v>
      </c>
      <c r="H98" s="22">
        <v>2013</v>
      </c>
      <c r="I98" s="22" t="s">
        <v>54</v>
      </c>
      <c r="J98" s="22" t="s">
        <v>62</v>
      </c>
      <c r="K98" s="22" t="s">
        <v>91</v>
      </c>
      <c r="L98" s="22" t="s">
        <v>91</v>
      </c>
      <c r="M98" s="22" t="s">
        <v>90</v>
      </c>
      <c r="N98" s="22" t="s">
        <v>17</v>
      </c>
      <c r="O98" s="22" t="s">
        <v>34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</row>
    <row r="99" spans="1:31" s="8" customFormat="1" ht="24.9" customHeight="1">
      <c r="A99" s="22">
        <v>1612098</v>
      </c>
      <c r="B99" s="22" t="s">
        <v>160</v>
      </c>
      <c r="C99" s="22" t="s">
        <v>184</v>
      </c>
      <c r="D99" s="6">
        <v>2017</v>
      </c>
      <c r="E99" s="22">
        <f>VLOOKUP(A99, '[1]raw data_SV'!$A$1:$G$289, 7, 0)</f>
        <v>2014</v>
      </c>
      <c r="F99" s="22" t="s">
        <v>26</v>
      </c>
      <c r="G99" s="22" t="s">
        <v>16</v>
      </c>
      <c r="H99" s="22" t="s">
        <v>91</v>
      </c>
      <c r="I99" s="22" t="s">
        <v>90</v>
      </c>
      <c r="J99" s="22" t="s">
        <v>62</v>
      </c>
      <c r="K99" s="22" t="s">
        <v>91</v>
      </c>
      <c r="L99" s="22" t="s">
        <v>91</v>
      </c>
      <c r="M99" s="22" t="s">
        <v>90</v>
      </c>
      <c r="N99" s="22" t="s">
        <v>22</v>
      </c>
      <c r="O99" s="22" t="s">
        <v>23</v>
      </c>
      <c r="P99" s="22">
        <v>3</v>
      </c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</row>
    <row r="100" spans="1:31" s="8" customFormat="1" ht="24.9" customHeight="1">
      <c r="A100" s="22">
        <v>1612099</v>
      </c>
      <c r="B100" s="22" t="s">
        <v>160</v>
      </c>
      <c r="C100" s="22" t="s">
        <v>184</v>
      </c>
      <c r="D100" s="6">
        <v>2017</v>
      </c>
      <c r="E100" s="22">
        <f>VLOOKUP(A100, '[1]raw data_SV'!$A$1:$G$289, 7, 0)</f>
        <v>2012</v>
      </c>
      <c r="F100" s="22" t="s">
        <v>15</v>
      </c>
      <c r="G100" s="22" t="s">
        <v>2</v>
      </c>
      <c r="H100" s="22">
        <v>2013</v>
      </c>
      <c r="I100" s="22" t="s">
        <v>54</v>
      </c>
      <c r="J100" s="22" t="s">
        <v>62</v>
      </c>
      <c r="K100" s="22" t="s">
        <v>91</v>
      </c>
      <c r="L100" s="22" t="s">
        <v>91</v>
      </c>
      <c r="M100" s="22" t="s">
        <v>90</v>
      </c>
      <c r="N100" s="22" t="s">
        <v>4</v>
      </c>
      <c r="O100" s="22" t="s">
        <v>5</v>
      </c>
      <c r="P100" s="22"/>
      <c r="Q100" s="22"/>
      <c r="R100" s="22"/>
      <c r="S100" s="22"/>
      <c r="T100" s="22">
        <v>3</v>
      </c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</row>
    <row r="101" spans="1:31" s="8" customFormat="1" ht="24.9" customHeight="1">
      <c r="A101" s="22">
        <v>1612100</v>
      </c>
      <c r="B101" s="22" t="s">
        <v>160</v>
      </c>
      <c r="C101" s="22" t="s">
        <v>184</v>
      </c>
      <c r="D101" s="6">
        <v>2017</v>
      </c>
      <c r="E101" s="22">
        <f>VLOOKUP(A101, '[1]raw data_SV'!$A$1:$G$289, 7, 0)</f>
        <v>2012</v>
      </c>
      <c r="F101" s="22" t="s">
        <v>1</v>
      </c>
      <c r="G101" s="22" t="s">
        <v>16</v>
      </c>
      <c r="H101" s="22" t="s">
        <v>91</v>
      </c>
      <c r="I101" s="22" t="s">
        <v>90</v>
      </c>
      <c r="J101" s="22" t="s">
        <v>62</v>
      </c>
      <c r="K101" s="22" t="s">
        <v>91</v>
      </c>
      <c r="L101" s="22" t="s">
        <v>91</v>
      </c>
      <c r="M101" s="22" t="s">
        <v>90</v>
      </c>
      <c r="N101" s="22" t="s">
        <v>21</v>
      </c>
      <c r="O101" s="22" t="s">
        <v>25</v>
      </c>
      <c r="P101" s="22">
        <v>8</v>
      </c>
      <c r="Q101" s="22">
        <v>13</v>
      </c>
      <c r="R101" s="22">
        <v>19</v>
      </c>
      <c r="S101" s="22">
        <v>27</v>
      </c>
      <c r="T101" s="22">
        <v>37</v>
      </c>
      <c r="U101" s="22">
        <v>48</v>
      </c>
      <c r="V101" s="22">
        <v>57</v>
      </c>
      <c r="W101" s="22">
        <f>VLOOKUP(A101, '[2]일반고용 (2)'!$A$1:$E$328, 5, 0)</f>
        <v>56</v>
      </c>
      <c r="X101" s="22"/>
      <c r="Y101" s="22"/>
      <c r="Z101" s="22"/>
      <c r="AA101" s="22"/>
      <c r="AB101" s="22"/>
      <c r="AC101" s="22"/>
      <c r="AD101" s="22"/>
      <c r="AE101" s="22"/>
    </row>
    <row r="102" spans="1:31" s="8" customFormat="1" ht="24.9" customHeight="1">
      <c r="A102" s="22">
        <v>1612101</v>
      </c>
      <c r="B102" s="37" t="s">
        <v>84</v>
      </c>
      <c r="C102" s="22" t="s">
        <v>84</v>
      </c>
      <c r="D102" s="6">
        <v>2017</v>
      </c>
      <c r="E102" s="22">
        <f>VLOOKUP(A102, '[1]raw data_SV'!$A$1:$G$289, 7, 0)</f>
        <v>2014</v>
      </c>
      <c r="F102" s="22" t="s">
        <v>26</v>
      </c>
      <c r="G102" s="22" t="s">
        <v>2</v>
      </c>
      <c r="H102" s="22">
        <v>2015</v>
      </c>
      <c r="I102" s="22" t="s">
        <v>54</v>
      </c>
      <c r="J102" s="22" t="s">
        <v>62</v>
      </c>
      <c r="K102" s="22" t="s">
        <v>91</v>
      </c>
      <c r="L102" s="22" t="s">
        <v>91</v>
      </c>
      <c r="M102" s="22" t="s">
        <v>90</v>
      </c>
      <c r="N102" s="22" t="s">
        <v>21</v>
      </c>
      <c r="O102" s="22" t="s">
        <v>23</v>
      </c>
      <c r="P102" s="22">
        <v>10</v>
      </c>
      <c r="Q102" s="22">
        <v>14</v>
      </c>
      <c r="R102" s="22">
        <v>17</v>
      </c>
      <c r="S102" s="22">
        <v>34</v>
      </c>
      <c r="T102" s="22">
        <v>26</v>
      </c>
      <c r="U102" s="22">
        <v>5</v>
      </c>
      <c r="V102" s="22"/>
      <c r="W102" s="22">
        <f>VLOOKUP(A102, '[2]일반고용 (2)'!$A$1:$E$328, 5, 0)</f>
        <v>3</v>
      </c>
      <c r="X102" s="22">
        <v>5</v>
      </c>
      <c r="Y102" s="22"/>
      <c r="Z102" s="22">
        <v>13</v>
      </c>
      <c r="AA102" s="22">
        <v>25</v>
      </c>
      <c r="AB102" s="22">
        <v>26</v>
      </c>
      <c r="AC102" s="22"/>
      <c r="AD102" s="22"/>
      <c r="AE102" s="22"/>
    </row>
    <row r="103" spans="1:31" s="8" customFormat="1" ht="24.9" customHeight="1">
      <c r="A103" s="22">
        <v>1708102</v>
      </c>
      <c r="B103" s="22" t="s">
        <v>160</v>
      </c>
      <c r="C103" s="22" t="s">
        <v>184</v>
      </c>
      <c r="D103" s="6">
        <v>2017</v>
      </c>
      <c r="E103" s="22">
        <f>VLOOKUP(A103, '[1]raw data_SV'!$A$1:$G$289, 7, 0)</f>
        <v>2015</v>
      </c>
      <c r="F103" s="22" t="s">
        <v>1</v>
      </c>
      <c r="G103" s="22" t="s">
        <v>2</v>
      </c>
      <c r="H103" s="22">
        <v>2016</v>
      </c>
      <c r="I103" s="22" t="s">
        <v>11</v>
      </c>
      <c r="J103" s="22" t="s">
        <v>62</v>
      </c>
      <c r="K103" s="22" t="s">
        <v>91</v>
      </c>
      <c r="L103" s="22" t="s">
        <v>91</v>
      </c>
      <c r="M103" s="22" t="s">
        <v>90</v>
      </c>
      <c r="N103" s="22" t="s">
        <v>12</v>
      </c>
      <c r="O103" s="22" t="s">
        <v>13</v>
      </c>
      <c r="P103" s="22">
        <v>6</v>
      </c>
      <c r="Q103" s="22">
        <v>12</v>
      </c>
      <c r="R103" s="22">
        <v>11</v>
      </c>
      <c r="S103" s="22">
        <v>13</v>
      </c>
      <c r="T103" s="22">
        <v>15</v>
      </c>
      <c r="U103" s="22">
        <v>21</v>
      </c>
      <c r="V103" s="22">
        <v>14</v>
      </c>
      <c r="W103" s="22">
        <f>VLOOKUP(A103, '[2]일반고용 (2)'!$A$1:$E$328, 5, 0)</f>
        <v>17</v>
      </c>
      <c r="X103" s="22"/>
      <c r="Y103" s="22"/>
      <c r="Z103" s="22">
        <v>9</v>
      </c>
      <c r="AA103" s="22">
        <v>10</v>
      </c>
      <c r="AB103" s="22">
        <v>9</v>
      </c>
      <c r="AC103" s="22">
        <v>26</v>
      </c>
      <c r="AD103" s="22"/>
      <c r="AE103" s="22"/>
    </row>
    <row r="104" spans="1:31" s="8" customFormat="1" ht="24.9" customHeight="1">
      <c r="A104" s="22">
        <v>1708103</v>
      </c>
      <c r="B104" s="37" t="s">
        <v>155</v>
      </c>
      <c r="C104" s="22" t="s">
        <v>84</v>
      </c>
      <c r="D104" s="6">
        <v>2017</v>
      </c>
      <c r="E104" s="22">
        <f>VLOOKUP(A104, '[1]raw data_SV'!$A$1:$G$289, 7, 0)</f>
        <v>2016</v>
      </c>
      <c r="F104" s="22" t="s">
        <v>1</v>
      </c>
      <c r="G104" s="22" t="s">
        <v>2</v>
      </c>
      <c r="H104" s="22">
        <v>2018</v>
      </c>
      <c r="I104" s="22" t="s">
        <v>11</v>
      </c>
      <c r="J104" s="22" t="s">
        <v>64</v>
      </c>
      <c r="K104" s="22">
        <v>2017</v>
      </c>
      <c r="L104" s="22">
        <v>2020</v>
      </c>
      <c r="M104" s="22" t="s">
        <v>102</v>
      </c>
      <c r="N104" s="22" t="s">
        <v>38</v>
      </c>
      <c r="O104" s="22" t="s">
        <v>27</v>
      </c>
      <c r="P104" s="22"/>
      <c r="Q104" s="22">
        <v>7</v>
      </c>
      <c r="R104" s="22">
        <v>9</v>
      </c>
      <c r="S104" s="22">
        <v>18</v>
      </c>
      <c r="T104" s="22">
        <v>24</v>
      </c>
      <c r="U104" s="22">
        <v>25</v>
      </c>
      <c r="V104" s="22">
        <v>20</v>
      </c>
      <c r="W104" s="22"/>
      <c r="X104" s="22"/>
      <c r="Y104" s="22"/>
      <c r="Z104" s="22"/>
      <c r="AA104" s="22">
        <v>11</v>
      </c>
      <c r="AB104" s="22">
        <v>13</v>
      </c>
      <c r="AC104" s="22"/>
      <c r="AD104" s="22"/>
      <c r="AE104" s="22"/>
    </row>
    <row r="105" spans="1:31" s="8" customFormat="1" ht="24.9" customHeight="1">
      <c r="A105" s="22">
        <v>1708104</v>
      </c>
      <c r="B105" s="22" t="s">
        <v>160</v>
      </c>
      <c r="C105" s="22" t="s">
        <v>186</v>
      </c>
      <c r="D105" s="6">
        <v>2017</v>
      </c>
      <c r="E105" s="22">
        <f>VLOOKUP(A105, '[1]raw data_SV'!$A$1:$G$289, 7, 0)</f>
        <v>2011</v>
      </c>
      <c r="F105" s="22" t="s">
        <v>1</v>
      </c>
      <c r="G105" s="22" t="s">
        <v>2</v>
      </c>
      <c r="H105" s="22">
        <v>2013</v>
      </c>
      <c r="I105" s="22" t="s">
        <v>3</v>
      </c>
      <c r="J105" s="22" t="s">
        <v>62</v>
      </c>
      <c r="K105" s="22" t="s">
        <v>91</v>
      </c>
      <c r="L105" s="22" t="s">
        <v>91</v>
      </c>
      <c r="M105" s="22" t="s">
        <v>90</v>
      </c>
      <c r="N105" s="22" t="s">
        <v>17</v>
      </c>
      <c r="O105" s="22" t="s">
        <v>34</v>
      </c>
      <c r="P105" s="22">
        <v>14</v>
      </c>
      <c r="Q105" s="22">
        <v>9</v>
      </c>
      <c r="R105" s="22">
        <v>8</v>
      </c>
      <c r="S105" s="22">
        <v>9</v>
      </c>
      <c r="T105" s="22">
        <v>8</v>
      </c>
      <c r="U105" s="22">
        <v>5</v>
      </c>
      <c r="V105" s="22">
        <v>7</v>
      </c>
      <c r="W105" s="22">
        <f>VLOOKUP(A105, '[2]일반고용 (2)'!$A$1:$E$328, 5, 0)</f>
        <v>8</v>
      </c>
      <c r="X105" s="22"/>
      <c r="Y105" s="22"/>
      <c r="Z105" s="22"/>
      <c r="AA105" s="22"/>
      <c r="AB105" s="22"/>
      <c r="AC105" s="22"/>
      <c r="AD105" s="22"/>
      <c r="AE105" s="22"/>
    </row>
    <row r="106" spans="1:31" s="8" customFormat="1" ht="24.9" customHeight="1">
      <c r="A106" s="22">
        <v>1708105</v>
      </c>
      <c r="B106" s="22" t="s">
        <v>160</v>
      </c>
      <c r="C106" s="22" t="s">
        <v>186</v>
      </c>
      <c r="D106" s="6">
        <v>2017</v>
      </c>
      <c r="E106" s="22">
        <f>VLOOKUP(A106, '[1]raw data_SV'!$A$1:$G$289, 7, 0)</f>
        <v>2016</v>
      </c>
      <c r="F106" s="22" t="s">
        <v>1</v>
      </c>
      <c r="G106" s="22" t="s">
        <v>16</v>
      </c>
      <c r="H106" s="22" t="s">
        <v>91</v>
      </c>
      <c r="I106" s="22" t="s">
        <v>90</v>
      </c>
      <c r="J106" s="22" t="s">
        <v>64</v>
      </c>
      <c r="K106" s="22">
        <v>2017</v>
      </c>
      <c r="L106" s="22" t="s">
        <v>91</v>
      </c>
      <c r="M106" s="22" t="s">
        <v>98</v>
      </c>
      <c r="N106" s="22" t="s">
        <v>22</v>
      </c>
      <c r="O106" s="22" t="s">
        <v>23</v>
      </c>
      <c r="P106" s="22"/>
      <c r="Q106" s="22"/>
      <c r="R106" s="22">
        <v>9</v>
      </c>
      <c r="S106" s="22">
        <v>10</v>
      </c>
      <c r="T106" s="22">
        <v>3</v>
      </c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</row>
    <row r="107" spans="1:31" s="8" customFormat="1" ht="24.9" customHeight="1">
      <c r="A107" s="22">
        <v>1708106</v>
      </c>
      <c r="B107" s="22" t="s">
        <v>160</v>
      </c>
      <c r="C107" s="22" t="s">
        <v>184</v>
      </c>
      <c r="D107" s="6">
        <v>2017</v>
      </c>
      <c r="E107" s="22">
        <f>VLOOKUP(A107, '[1]raw data_SV'!$A$1:$G$289, 7, 0)</f>
        <v>2014</v>
      </c>
      <c r="F107" s="22" t="s">
        <v>1</v>
      </c>
      <c r="G107" s="22" t="s">
        <v>2</v>
      </c>
      <c r="H107" s="22">
        <v>2016</v>
      </c>
      <c r="I107" s="22" t="s">
        <v>11</v>
      </c>
      <c r="J107" s="22" t="s">
        <v>64</v>
      </c>
      <c r="K107" s="22">
        <v>2015</v>
      </c>
      <c r="L107" s="22">
        <v>2016</v>
      </c>
      <c r="M107" s="22" t="s">
        <v>102</v>
      </c>
      <c r="N107" s="22" t="s">
        <v>21</v>
      </c>
      <c r="O107" s="22" t="s">
        <v>23</v>
      </c>
      <c r="P107" s="22">
        <v>5</v>
      </c>
      <c r="Q107" s="22">
        <v>4</v>
      </c>
      <c r="R107" s="22">
        <v>3</v>
      </c>
      <c r="S107" s="22">
        <v>3</v>
      </c>
      <c r="T107" s="22"/>
      <c r="U107" s="22"/>
      <c r="V107" s="22"/>
      <c r="W107" s="22"/>
      <c r="X107" s="22"/>
      <c r="Y107" s="22"/>
      <c r="Z107" s="22"/>
      <c r="AA107" s="22">
        <v>5</v>
      </c>
      <c r="AB107" s="22"/>
      <c r="AC107" s="22"/>
      <c r="AD107" s="22"/>
      <c r="AE107" s="22"/>
    </row>
    <row r="108" spans="1:31" s="8" customFormat="1" ht="24.9" customHeight="1">
      <c r="A108" s="22">
        <v>1708107</v>
      </c>
      <c r="B108" s="22" t="s">
        <v>160</v>
      </c>
      <c r="C108" s="22" t="s">
        <v>184</v>
      </c>
      <c r="D108" s="6">
        <v>2017</v>
      </c>
      <c r="E108" s="22">
        <f>VLOOKUP(A108, '[1]raw data_SV'!$A$1:$G$289, 7, 0)</f>
        <v>2011</v>
      </c>
      <c r="F108" s="22" t="s">
        <v>1</v>
      </c>
      <c r="G108" s="22" t="s">
        <v>2</v>
      </c>
      <c r="H108" s="22">
        <v>2013</v>
      </c>
      <c r="I108" s="22" t="s">
        <v>3</v>
      </c>
      <c r="J108" s="22" t="s">
        <v>62</v>
      </c>
      <c r="K108" s="22" t="s">
        <v>91</v>
      </c>
      <c r="L108" s="22" t="s">
        <v>91</v>
      </c>
      <c r="M108" s="22" t="s">
        <v>90</v>
      </c>
      <c r="N108" s="22" t="s">
        <v>4</v>
      </c>
      <c r="O108" s="22" t="s">
        <v>5</v>
      </c>
      <c r="P108" s="22">
        <v>27</v>
      </c>
      <c r="Q108" s="22">
        <v>21</v>
      </c>
      <c r="R108" s="22">
        <v>17</v>
      </c>
      <c r="S108" s="22">
        <v>21</v>
      </c>
      <c r="T108" s="22">
        <v>11</v>
      </c>
      <c r="U108" s="22">
        <v>12</v>
      </c>
      <c r="V108" s="22">
        <v>13</v>
      </c>
      <c r="W108" s="22"/>
      <c r="X108" s="22"/>
      <c r="Y108" s="22"/>
      <c r="Z108" s="22"/>
      <c r="AA108" s="22"/>
      <c r="AB108" s="22"/>
      <c r="AC108" s="22"/>
      <c r="AD108" s="22"/>
      <c r="AE108" s="22"/>
    </row>
    <row r="109" spans="1:31" s="8" customFormat="1" ht="24.9" customHeight="1">
      <c r="A109" s="22">
        <v>1708108</v>
      </c>
      <c r="B109" s="22" t="s">
        <v>160</v>
      </c>
      <c r="C109" s="22" t="s">
        <v>184</v>
      </c>
      <c r="D109" s="6">
        <v>2017</v>
      </c>
      <c r="E109" s="22">
        <f>VLOOKUP(A109, '[1]raw data_SV'!$A$1:$G$289, 7, 0)</f>
        <v>2016</v>
      </c>
      <c r="F109" s="22" t="s">
        <v>26</v>
      </c>
      <c r="G109" s="22" t="s">
        <v>2</v>
      </c>
      <c r="H109" s="22">
        <v>2019</v>
      </c>
      <c r="I109" s="22" t="s">
        <v>31</v>
      </c>
      <c r="J109" s="22" t="s">
        <v>64</v>
      </c>
      <c r="K109" s="22">
        <v>2017</v>
      </c>
      <c r="L109" s="22">
        <v>2020</v>
      </c>
      <c r="M109" s="22" t="s">
        <v>103</v>
      </c>
      <c r="N109" s="22" t="s">
        <v>35</v>
      </c>
      <c r="O109" s="22" t="s">
        <v>20</v>
      </c>
      <c r="P109" s="22"/>
      <c r="Q109" s="22">
        <v>3</v>
      </c>
      <c r="R109" s="22">
        <v>5</v>
      </c>
      <c r="S109" s="22">
        <v>8</v>
      </c>
      <c r="T109" s="22">
        <v>4</v>
      </c>
      <c r="U109" s="22">
        <v>3</v>
      </c>
      <c r="V109" s="22">
        <v>4</v>
      </c>
      <c r="W109" s="22"/>
      <c r="X109" s="22"/>
      <c r="Y109" s="22"/>
      <c r="Z109" s="22"/>
      <c r="AA109" s="22"/>
      <c r="AB109" s="22">
        <v>2</v>
      </c>
      <c r="AC109" s="22">
        <v>1</v>
      </c>
      <c r="AD109" s="22"/>
      <c r="AE109" s="22"/>
    </row>
    <row r="110" spans="1:31" s="8" customFormat="1" ht="24.9" customHeight="1">
      <c r="A110" s="22">
        <v>1708109</v>
      </c>
      <c r="B110" s="22" t="s">
        <v>160</v>
      </c>
      <c r="C110" s="22" t="s">
        <v>184</v>
      </c>
      <c r="D110" s="6">
        <v>2017</v>
      </c>
      <c r="E110" s="22">
        <f>VLOOKUP(A110, '[1]raw data_SV'!$A$1:$G$289, 7, 0)</f>
        <v>2015</v>
      </c>
      <c r="F110" s="22" t="s">
        <v>1</v>
      </c>
      <c r="G110" s="22" t="s">
        <v>2</v>
      </c>
      <c r="H110" s="22">
        <v>2018</v>
      </c>
      <c r="I110" s="22" t="s">
        <v>18</v>
      </c>
      <c r="J110" s="22" t="s">
        <v>64</v>
      </c>
      <c r="K110" s="22">
        <v>2016</v>
      </c>
      <c r="L110" s="22">
        <v>2019</v>
      </c>
      <c r="M110" s="22" t="s">
        <v>89</v>
      </c>
      <c r="N110" s="22" t="s">
        <v>35</v>
      </c>
      <c r="O110" s="22" t="s">
        <v>20</v>
      </c>
      <c r="P110" s="22"/>
      <c r="Q110" s="22">
        <v>3</v>
      </c>
      <c r="R110" s="22">
        <v>8</v>
      </c>
      <c r="S110" s="22">
        <v>10</v>
      </c>
      <c r="T110" s="22">
        <v>10</v>
      </c>
      <c r="U110" s="22">
        <v>18</v>
      </c>
      <c r="V110" s="22">
        <v>20</v>
      </c>
      <c r="W110" s="22">
        <f>VLOOKUP(A110, '[2]일반고용 (2)'!$A$1:$E$328, 5, 0)</f>
        <v>26</v>
      </c>
      <c r="X110" s="22"/>
      <c r="Y110" s="22"/>
      <c r="Z110" s="22"/>
      <c r="AA110" s="22"/>
      <c r="AB110" s="22"/>
      <c r="AC110" s="22">
        <v>7</v>
      </c>
      <c r="AD110" s="22"/>
      <c r="AE110" s="22"/>
    </row>
    <row r="111" spans="1:31" s="8" customFormat="1" ht="24.9" customHeight="1">
      <c r="A111" s="22">
        <v>1708110</v>
      </c>
      <c r="B111" s="22" t="s">
        <v>160</v>
      </c>
      <c r="C111" s="22" t="s">
        <v>184</v>
      </c>
      <c r="D111" s="6">
        <v>2017</v>
      </c>
      <c r="E111" s="22">
        <f>VLOOKUP(A111, '[1]raw data_SV'!$A$1:$G$289, 7, 0)</f>
        <v>2013</v>
      </c>
      <c r="F111" s="22" t="s">
        <v>1</v>
      </c>
      <c r="G111" s="22" t="s">
        <v>2</v>
      </c>
      <c r="H111" s="22">
        <v>2018</v>
      </c>
      <c r="I111" s="22" t="s">
        <v>54</v>
      </c>
      <c r="J111" s="22" t="s">
        <v>62</v>
      </c>
      <c r="K111" s="22" t="s">
        <v>91</v>
      </c>
      <c r="L111" s="22" t="s">
        <v>91</v>
      </c>
      <c r="M111" s="22" t="s">
        <v>90</v>
      </c>
      <c r="N111" s="22" t="s">
        <v>21</v>
      </c>
      <c r="O111" s="22" t="s">
        <v>34</v>
      </c>
      <c r="P111" s="22">
        <v>7</v>
      </c>
      <c r="Q111" s="22">
        <v>8</v>
      </c>
      <c r="R111" s="22">
        <v>10</v>
      </c>
      <c r="S111" s="22">
        <v>12</v>
      </c>
      <c r="T111" s="22">
        <v>14</v>
      </c>
      <c r="U111" s="22">
        <v>15</v>
      </c>
      <c r="V111" s="22">
        <v>17</v>
      </c>
      <c r="W111" s="22">
        <f>VLOOKUP(A111, '[2]일반고용 (2)'!$A$1:$E$328, 5, 0)</f>
        <v>25</v>
      </c>
      <c r="X111" s="22"/>
      <c r="Y111" s="22"/>
      <c r="Z111" s="22"/>
      <c r="AA111" s="22">
        <v>9</v>
      </c>
      <c r="AB111" s="22">
        <v>8</v>
      </c>
      <c r="AC111" s="22"/>
      <c r="AD111" s="22"/>
      <c r="AE111" s="22"/>
    </row>
    <row r="112" spans="1:31" s="8" customFormat="1" ht="24.9" customHeight="1">
      <c r="A112" s="22">
        <v>1708111</v>
      </c>
      <c r="B112" s="22" t="s">
        <v>160</v>
      </c>
      <c r="C112" s="22" t="s">
        <v>184</v>
      </c>
      <c r="D112" s="6">
        <v>2017</v>
      </c>
      <c r="E112" s="22">
        <f>VLOOKUP(A112, '[1]raw data_SV'!$A$1:$G$289, 7, 0)</f>
        <v>2015</v>
      </c>
      <c r="F112" s="22" t="s">
        <v>1</v>
      </c>
      <c r="G112" s="22" t="s">
        <v>2</v>
      </c>
      <c r="H112" s="22">
        <v>2016</v>
      </c>
      <c r="I112" s="22" t="s">
        <v>11</v>
      </c>
      <c r="J112" s="22" t="s">
        <v>62</v>
      </c>
      <c r="K112" s="22" t="s">
        <v>91</v>
      </c>
      <c r="L112" s="22" t="s">
        <v>91</v>
      </c>
      <c r="M112" s="22" t="s">
        <v>90</v>
      </c>
      <c r="N112" s="22" t="s">
        <v>14</v>
      </c>
      <c r="O112" s="22" t="s">
        <v>8</v>
      </c>
      <c r="P112" s="22">
        <v>13</v>
      </c>
      <c r="Q112" s="22">
        <v>14</v>
      </c>
      <c r="R112" s="22">
        <v>17</v>
      </c>
      <c r="S112" s="22">
        <v>23</v>
      </c>
      <c r="T112" s="22">
        <v>24</v>
      </c>
      <c r="U112" s="22">
        <v>27</v>
      </c>
      <c r="V112" s="22">
        <v>27</v>
      </c>
      <c r="W112" s="22">
        <f>VLOOKUP(A112, '[2]일반고용 (2)'!$A$1:$E$328, 5, 0)</f>
        <v>27</v>
      </c>
      <c r="X112" s="22"/>
      <c r="Y112" s="22">
        <v>5</v>
      </c>
      <c r="Z112" s="22">
        <v>11</v>
      </c>
      <c r="AA112" s="22">
        <v>12</v>
      </c>
      <c r="AB112" s="22">
        <v>11</v>
      </c>
      <c r="AC112" s="22">
        <v>11</v>
      </c>
      <c r="AD112" s="22"/>
      <c r="AE112" s="22"/>
    </row>
    <row r="113" spans="1:31" s="8" customFormat="1" ht="24.9" customHeight="1">
      <c r="A113" s="22">
        <v>1708112</v>
      </c>
      <c r="B113" s="22" t="s">
        <v>160</v>
      </c>
      <c r="C113" s="22" t="s">
        <v>184</v>
      </c>
      <c r="D113" s="6">
        <v>2017</v>
      </c>
      <c r="E113" s="22">
        <f>VLOOKUP(A113, '[1]raw data_SV'!$A$1:$G$289, 7, 0)</f>
        <v>2015</v>
      </c>
      <c r="F113" s="22" t="s">
        <v>1</v>
      </c>
      <c r="G113" s="22" t="s">
        <v>2</v>
      </c>
      <c r="H113" s="22">
        <v>2018</v>
      </c>
      <c r="I113" s="22" t="s">
        <v>54</v>
      </c>
      <c r="J113" s="22" t="s">
        <v>64</v>
      </c>
      <c r="K113" s="22">
        <v>2015</v>
      </c>
      <c r="L113" s="22">
        <v>2018</v>
      </c>
      <c r="M113" s="22" t="s">
        <v>100</v>
      </c>
      <c r="N113" s="22" t="s">
        <v>22</v>
      </c>
      <c r="O113" s="22" t="s">
        <v>23</v>
      </c>
      <c r="P113" s="22"/>
      <c r="Q113" s="22">
        <v>3</v>
      </c>
      <c r="R113" s="22">
        <v>3</v>
      </c>
      <c r="S113" s="22">
        <v>3</v>
      </c>
      <c r="T113" s="22">
        <v>4</v>
      </c>
      <c r="U113" s="22">
        <v>3</v>
      </c>
      <c r="V113" s="22"/>
      <c r="W113" s="22">
        <f>VLOOKUP(A113, '[2]일반고용 (2)'!$A$1:$E$328, 5, 0)</f>
        <v>3</v>
      </c>
      <c r="X113" s="22"/>
      <c r="Y113" s="22"/>
      <c r="Z113" s="22"/>
      <c r="AA113" s="22"/>
      <c r="AB113" s="22"/>
      <c r="AC113" s="22"/>
      <c r="AD113" s="22"/>
      <c r="AE113" s="22"/>
    </row>
    <row r="114" spans="1:31" s="8" customFormat="1" ht="24.9" customHeight="1">
      <c r="A114" s="22">
        <v>1708113</v>
      </c>
      <c r="B114" s="22" t="s">
        <v>160</v>
      </c>
      <c r="C114" s="22" t="s">
        <v>184</v>
      </c>
      <c r="D114" s="6">
        <v>2017</v>
      </c>
      <c r="E114" s="22">
        <f>VLOOKUP(A114, '[1]raw data_SV'!$A$1:$G$289, 7, 0)</f>
        <v>2014</v>
      </c>
      <c r="F114" s="22" t="s">
        <v>1</v>
      </c>
      <c r="G114" s="22" t="s">
        <v>2</v>
      </c>
      <c r="H114" s="22">
        <v>2016</v>
      </c>
      <c r="I114" s="22" t="s">
        <v>11</v>
      </c>
      <c r="J114" s="22" t="s">
        <v>64</v>
      </c>
      <c r="K114" s="22">
        <v>2015</v>
      </c>
      <c r="L114" s="22">
        <v>2016</v>
      </c>
      <c r="M114" s="22" t="s">
        <v>102</v>
      </c>
      <c r="N114" s="22" t="s">
        <v>14</v>
      </c>
      <c r="O114" s="22" t="s">
        <v>8</v>
      </c>
      <c r="P114" s="22">
        <v>5</v>
      </c>
      <c r="Q114" s="22">
        <v>20</v>
      </c>
      <c r="R114" s="22">
        <v>23</v>
      </c>
      <c r="S114" s="22">
        <v>25</v>
      </c>
      <c r="T114" s="22">
        <v>53</v>
      </c>
      <c r="U114" s="22">
        <v>45</v>
      </c>
      <c r="V114" s="22">
        <v>46</v>
      </c>
      <c r="W114" s="22">
        <f>VLOOKUP(A114, '[2]일반고용 (2)'!$A$1:$E$328, 5, 0)</f>
        <v>36</v>
      </c>
      <c r="X114" s="22"/>
      <c r="Y114" s="22"/>
      <c r="Z114" s="22"/>
      <c r="AA114" s="22">
        <v>18</v>
      </c>
      <c r="AB114" s="22"/>
      <c r="AC114" s="22"/>
      <c r="AD114" s="22"/>
      <c r="AE114" s="22"/>
    </row>
    <row r="115" spans="1:31" s="8" customFormat="1" ht="24.9" customHeight="1">
      <c r="A115" s="22">
        <v>1708114</v>
      </c>
      <c r="B115" s="22" t="s">
        <v>160</v>
      </c>
      <c r="C115" s="22" t="s">
        <v>184</v>
      </c>
      <c r="D115" s="6">
        <v>2017</v>
      </c>
      <c r="E115" s="22">
        <f>VLOOKUP(A115, '[1]raw data_SV'!$A$1:$G$289, 7, 0)</f>
        <v>2012</v>
      </c>
      <c r="F115" s="22" t="s">
        <v>1</v>
      </c>
      <c r="G115" s="22" t="s">
        <v>2</v>
      </c>
      <c r="H115" s="22">
        <v>2019</v>
      </c>
      <c r="I115" s="22" t="s">
        <v>54</v>
      </c>
      <c r="J115" s="22" t="s">
        <v>62</v>
      </c>
      <c r="K115" s="22" t="s">
        <v>91</v>
      </c>
      <c r="L115" s="22" t="s">
        <v>91</v>
      </c>
      <c r="M115" s="22" t="s">
        <v>90</v>
      </c>
      <c r="N115" s="22" t="s">
        <v>21</v>
      </c>
      <c r="O115" s="22" t="s">
        <v>20</v>
      </c>
      <c r="P115" s="22">
        <v>6</v>
      </c>
      <c r="Q115" s="22">
        <v>7</v>
      </c>
      <c r="R115" s="22">
        <v>3</v>
      </c>
      <c r="S115" s="22">
        <v>7</v>
      </c>
      <c r="T115" s="22">
        <v>6</v>
      </c>
      <c r="U115" s="22">
        <v>6</v>
      </c>
      <c r="V115" s="22">
        <v>10</v>
      </c>
      <c r="W115" s="22">
        <f>VLOOKUP(A115, '[2]일반고용 (2)'!$A$1:$E$328, 5, 0)</f>
        <v>12</v>
      </c>
      <c r="X115" s="22"/>
      <c r="Y115" s="22"/>
      <c r="Z115" s="22"/>
      <c r="AA115" s="22"/>
      <c r="AB115" s="22"/>
      <c r="AC115" s="22"/>
      <c r="AD115" s="22"/>
      <c r="AE115" s="22"/>
    </row>
    <row r="116" spans="1:31" s="8" customFormat="1" ht="24.9" customHeight="1">
      <c r="A116" s="22">
        <v>1708115</v>
      </c>
      <c r="B116" s="22" t="s">
        <v>160</v>
      </c>
      <c r="C116" s="22" t="s">
        <v>184</v>
      </c>
      <c r="D116" s="6">
        <v>2017</v>
      </c>
      <c r="E116" s="22">
        <f>VLOOKUP(A116, '[1]raw data_SV'!$A$1:$G$289, 7, 0)</f>
        <v>2015</v>
      </c>
      <c r="F116" s="22" t="s">
        <v>1</v>
      </c>
      <c r="G116" s="22" t="s">
        <v>2</v>
      </c>
      <c r="H116" s="22">
        <v>2016</v>
      </c>
      <c r="I116" s="22" t="s">
        <v>11</v>
      </c>
      <c r="J116" s="22" t="s">
        <v>64</v>
      </c>
      <c r="K116" s="22">
        <v>2014</v>
      </c>
      <c r="L116" s="22">
        <v>2016</v>
      </c>
      <c r="M116" s="22" t="s">
        <v>102</v>
      </c>
      <c r="N116" s="22" t="s">
        <v>10</v>
      </c>
      <c r="O116" s="22" t="s">
        <v>27</v>
      </c>
      <c r="P116" s="22">
        <v>9</v>
      </c>
      <c r="Q116" s="22">
        <v>11</v>
      </c>
      <c r="R116" s="22">
        <v>15</v>
      </c>
      <c r="S116" s="22">
        <v>15</v>
      </c>
      <c r="T116" s="22">
        <v>7</v>
      </c>
      <c r="U116" s="22">
        <v>7</v>
      </c>
      <c r="V116" s="22">
        <v>5</v>
      </c>
      <c r="W116" s="22"/>
      <c r="X116" s="22"/>
      <c r="Y116" s="22">
        <v>8</v>
      </c>
      <c r="Z116" s="22">
        <v>13</v>
      </c>
      <c r="AA116" s="22">
        <v>12</v>
      </c>
      <c r="AB116" s="22">
        <v>6</v>
      </c>
      <c r="AC116" s="22">
        <v>4</v>
      </c>
      <c r="AD116" s="22"/>
      <c r="AE116" s="22"/>
    </row>
    <row r="117" spans="1:31" s="8" customFormat="1" ht="24.9" customHeight="1">
      <c r="A117" s="22">
        <v>1708116</v>
      </c>
      <c r="B117" s="22" t="s">
        <v>160</v>
      </c>
      <c r="C117" s="22" t="s">
        <v>184</v>
      </c>
      <c r="D117" s="6">
        <v>2017</v>
      </c>
      <c r="E117" s="22">
        <f>VLOOKUP(A117, '[1]raw data_SV'!$A$1:$G$289, 7, 0)</f>
        <v>2014</v>
      </c>
      <c r="F117" s="22" t="s">
        <v>15</v>
      </c>
      <c r="G117" s="22" t="s">
        <v>2</v>
      </c>
      <c r="H117" s="22">
        <v>2013</v>
      </c>
      <c r="I117" s="22" t="s">
        <v>11</v>
      </c>
      <c r="J117" s="22" t="s">
        <v>62</v>
      </c>
      <c r="K117" s="22" t="s">
        <v>91</v>
      </c>
      <c r="L117" s="22" t="s">
        <v>91</v>
      </c>
      <c r="M117" s="22" t="s">
        <v>90</v>
      </c>
      <c r="N117" s="22" t="s">
        <v>14</v>
      </c>
      <c r="O117" s="22" t="s">
        <v>8</v>
      </c>
      <c r="P117" s="22">
        <v>10</v>
      </c>
      <c r="Q117" s="22">
        <v>10</v>
      </c>
      <c r="R117" s="22">
        <v>10</v>
      </c>
      <c r="S117" s="22">
        <v>9</v>
      </c>
      <c r="T117" s="22">
        <v>12</v>
      </c>
      <c r="U117" s="22">
        <v>16</v>
      </c>
      <c r="V117" s="22">
        <v>19</v>
      </c>
      <c r="W117" s="22">
        <f>VLOOKUP(A117, '[2]일반고용 (2)'!$A$1:$E$328, 5, 0)</f>
        <v>17</v>
      </c>
      <c r="X117" s="22"/>
      <c r="Y117" s="22"/>
      <c r="Z117" s="22">
        <v>5</v>
      </c>
      <c r="AA117" s="22">
        <v>5</v>
      </c>
      <c r="AB117" s="22">
        <v>5</v>
      </c>
      <c r="AC117" s="22">
        <v>7</v>
      </c>
      <c r="AD117" s="22"/>
      <c r="AE117" s="22"/>
    </row>
    <row r="118" spans="1:31" s="8" customFormat="1" ht="24.9" customHeight="1">
      <c r="A118" s="22">
        <v>1708117</v>
      </c>
      <c r="B118" s="22" t="s">
        <v>160</v>
      </c>
      <c r="C118" s="22" t="s">
        <v>184</v>
      </c>
      <c r="D118" s="6">
        <v>2017</v>
      </c>
      <c r="E118" s="22">
        <f>VLOOKUP(A118, '[1]raw data_SV'!$A$1:$G$289, 7, 0)</f>
        <v>2010</v>
      </c>
      <c r="F118" s="22" t="s">
        <v>1</v>
      </c>
      <c r="G118" s="22" t="s">
        <v>2</v>
      </c>
      <c r="H118" s="22">
        <v>2012</v>
      </c>
      <c r="I118" s="22" t="s">
        <v>11</v>
      </c>
      <c r="J118" s="22" t="s">
        <v>62</v>
      </c>
      <c r="K118" s="22" t="s">
        <v>91</v>
      </c>
      <c r="L118" s="22" t="s">
        <v>91</v>
      </c>
      <c r="M118" s="22" t="s">
        <v>90</v>
      </c>
      <c r="N118" s="22" t="s">
        <v>12</v>
      </c>
      <c r="O118" s="22" t="s">
        <v>13</v>
      </c>
      <c r="P118" s="22">
        <v>16</v>
      </c>
      <c r="Q118" s="22">
        <v>12</v>
      </c>
      <c r="R118" s="22">
        <v>13</v>
      </c>
      <c r="S118" s="22">
        <v>4</v>
      </c>
      <c r="T118" s="22">
        <v>3</v>
      </c>
      <c r="U118" s="22">
        <v>5</v>
      </c>
      <c r="V118" s="22">
        <v>3</v>
      </c>
      <c r="W118" s="22">
        <f>VLOOKUP(A118, '[2]일반고용 (2)'!$A$1:$E$328, 5, 0)</f>
        <v>3</v>
      </c>
      <c r="X118" s="22">
        <v>36</v>
      </c>
      <c r="Y118" s="22"/>
      <c r="Z118" s="22"/>
      <c r="AA118" s="22">
        <v>7</v>
      </c>
      <c r="AB118" s="22">
        <v>4</v>
      </c>
      <c r="AC118" s="22"/>
      <c r="AD118" s="22"/>
      <c r="AE118" s="22"/>
    </row>
    <row r="119" spans="1:31" s="8" customFormat="1" ht="24.9" customHeight="1">
      <c r="A119" s="22">
        <v>1708118</v>
      </c>
      <c r="B119" s="22" t="s">
        <v>160</v>
      </c>
      <c r="C119" s="22" t="s">
        <v>184</v>
      </c>
      <c r="D119" s="6">
        <v>2017</v>
      </c>
      <c r="E119" s="22">
        <f>VLOOKUP(A119, '[1]raw data_SV'!$A$1:$G$289, 7, 0)</f>
        <v>2013</v>
      </c>
      <c r="F119" s="22" t="s">
        <v>19</v>
      </c>
      <c r="G119" s="22" t="s">
        <v>2</v>
      </c>
      <c r="H119" s="22">
        <v>2014</v>
      </c>
      <c r="I119" s="22" t="s">
        <v>11</v>
      </c>
      <c r="J119" s="22" t="s">
        <v>62</v>
      </c>
      <c r="K119" s="22" t="s">
        <v>91</v>
      </c>
      <c r="L119" s="22" t="s">
        <v>91</v>
      </c>
      <c r="M119" s="22" t="s">
        <v>90</v>
      </c>
      <c r="N119" s="22" t="s">
        <v>14</v>
      </c>
      <c r="O119" s="22" t="s">
        <v>25</v>
      </c>
      <c r="P119" s="22">
        <v>17</v>
      </c>
      <c r="Q119" s="22">
        <v>13</v>
      </c>
      <c r="R119" s="22">
        <v>17</v>
      </c>
      <c r="S119" s="22">
        <v>15</v>
      </c>
      <c r="T119" s="22">
        <v>17</v>
      </c>
      <c r="U119" s="22">
        <v>14</v>
      </c>
      <c r="V119" s="22">
        <v>13</v>
      </c>
      <c r="W119" s="22">
        <f>VLOOKUP(A119, '[2]일반고용 (2)'!$A$1:$E$328, 5, 0)</f>
        <v>15</v>
      </c>
      <c r="X119" s="22">
        <v>14</v>
      </c>
      <c r="Y119" s="22"/>
      <c r="Z119" s="22"/>
      <c r="AA119" s="22"/>
      <c r="AB119" s="22"/>
      <c r="AC119" s="22"/>
      <c r="AD119" s="22"/>
      <c r="AE119" s="22"/>
    </row>
    <row r="120" spans="1:31" s="8" customFormat="1" ht="24.9" customHeight="1">
      <c r="A120" s="22">
        <v>1708119</v>
      </c>
      <c r="B120" s="22" t="s">
        <v>160</v>
      </c>
      <c r="C120" s="22" t="s">
        <v>184</v>
      </c>
      <c r="D120" s="6">
        <v>2017</v>
      </c>
      <c r="E120" s="22">
        <f>VLOOKUP(A120, '[1]raw data_SV'!$A$1:$G$289, 7, 0)</f>
        <v>2012</v>
      </c>
      <c r="F120" s="22" t="s">
        <v>1</v>
      </c>
      <c r="G120" s="22" t="s">
        <v>2</v>
      </c>
      <c r="H120" s="22">
        <v>2013</v>
      </c>
      <c r="I120" s="22" t="s">
        <v>11</v>
      </c>
      <c r="J120" s="22" t="s">
        <v>62</v>
      </c>
      <c r="K120" s="22" t="s">
        <v>91</v>
      </c>
      <c r="L120" s="22" t="s">
        <v>91</v>
      </c>
      <c r="M120" s="22" t="s">
        <v>90</v>
      </c>
      <c r="N120" s="22" t="s">
        <v>14</v>
      </c>
      <c r="O120" s="22" t="s">
        <v>8</v>
      </c>
      <c r="P120" s="22">
        <v>12</v>
      </c>
      <c r="Q120" s="22">
        <v>12</v>
      </c>
      <c r="R120" s="22">
        <v>10</v>
      </c>
      <c r="S120" s="22">
        <v>10</v>
      </c>
      <c r="T120" s="22">
        <v>7</v>
      </c>
      <c r="U120" s="22">
        <v>6</v>
      </c>
      <c r="V120" s="22">
        <v>3</v>
      </c>
      <c r="W120" s="22">
        <f>VLOOKUP(A120, '[2]일반고용 (2)'!$A$1:$E$328, 5, 0)</f>
        <v>3</v>
      </c>
      <c r="X120" s="22"/>
      <c r="Y120" s="22"/>
      <c r="Z120" s="22"/>
      <c r="AA120" s="22"/>
      <c r="AB120" s="22"/>
      <c r="AC120" s="22"/>
      <c r="AD120" s="22"/>
      <c r="AE120" s="22"/>
    </row>
    <row r="121" spans="1:31" s="8" customFormat="1" ht="24.9" customHeight="1">
      <c r="A121" s="22">
        <v>1708120</v>
      </c>
      <c r="B121" s="22" t="s">
        <v>160</v>
      </c>
      <c r="C121" s="22" t="s">
        <v>184</v>
      </c>
      <c r="D121" s="6">
        <v>2017</v>
      </c>
      <c r="E121" s="22">
        <f>VLOOKUP(A121, '[1]raw data_SV'!$A$1:$G$289, 7, 0)</f>
        <v>2016</v>
      </c>
      <c r="F121" s="22" t="s">
        <v>1</v>
      </c>
      <c r="G121" s="22" t="s">
        <v>2</v>
      </c>
      <c r="H121" s="22">
        <v>2019</v>
      </c>
      <c r="I121" s="22" t="s">
        <v>54</v>
      </c>
      <c r="J121" s="22" t="s">
        <v>64</v>
      </c>
      <c r="K121" s="22">
        <v>2017</v>
      </c>
      <c r="L121" s="22">
        <v>2020</v>
      </c>
      <c r="M121" s="22" t="s">
        <v>100</v>
      </c>
      <c r="N121" s="22" t="s">
        <v>14</v>
      </c>
      <c r="O121" s="22" t="s">
        <v>8</v>
      </c>
      <c r="P121" s="22"/>
      <c r="Q121" s="22"/>
      <c r="R121" s="22">
        <v>5</v>
      </c>
      <c r="S121" s="22">
        <v>9</v>
      </c>
      <c r="T121" s="22">
        <v>7</v>
      </c>
      <c r="U121" s="22">
        <v>16</v>
      </c>
      <c r="V121" s="22">
        <v>10</v>
      </c>
      <c r="W121" s="22">
        <f>VLOOKUP(A121, '[2]일반고용 (2)'!$A$1:$E$328, 5, 0)</f>
        <v>11</v>
      </c>
      <c r="X121" s="22"/>
      <c r="Y121" s="22"/>
      <c r="Z121" s="22"/>
      <c r="AA121" s="22"/>
      <c r="AB121" s="22">
        <v>1</v>
      </c>
      <c r="AC121" s="22"/>
      <c r="AD121" s="22"/>
      <c r="AE121" s="22"/>
    </row>
    <row r="122" spans="1:31" s="8" customFormat="1" ht="24.9" customHeight="1">
      <c r="A122" s="22">
        <v>1708121</v>
      </c>
      <c r="B122" s="22" t="s">
        <v>160</v>
      </c>
      <c r="C122" s="22" t="s">
        <v>184</v>
      </c>
      <c r="D122" s="6">
        <v>2017</v>
      </c>
      <c r="E122" s="22">
        <f>VLOOKUP(A122, '[1]raw data_SV'!$A$1:$G$289, 7, 0)</f>
        <v>2011</v>
      </c>
      <c r="F122" s="22" t="s">
        <v>1</v>
      </c>
      <c r="G122" s="22" t="s">
        <v>2</v>
      </c>
      <c r="H122" s="22">
        <v>2010</v>
      </c>
      <c r="I122" s="22" t="s">
        <v>54</v>
      </c>
      <c r="J122" s="22" t="s">
        <v>62</v>
      </c>
      <c r="K122" s="22" t="s">
        <v>91</v>
      </c>
      <c r="L122" s="22" t="s">
        <v>91</v>
      </c>
      <c r="M122" s="22" t="s">
        <v>90</v>
      </c>
      <c r="N122" s="22" t="s">
        <v>39</v>
      </c>
      <c r="O122" s="22" t="s">
        <v>20</v>
      </c>
      <c r="P122" s="22">
        <v>11</v>
      </c>
      <c r="Q122" s="22">
        <v>10</v>
      </c>
      <c r="R122" s="22">
        <v>8</v>
      </c>
      <c r="S122" s="22">
        <v>12</v>
      </c>
      <c r="T122" s="22">
        <v>9</v>
      </c>
      <c r="U122" s="22">
        <v>10</v>
      </c>
      <c r="V122" s="22">
        <v>5</v>
      </c>
      <c r="W122" s="22">
        <f>VLOOKUP(A122, '[2]일반고용 (2)'!$A$1:$E$328, 5, 0)</f>
        <v>4</v>
      </c>
      <c r="X122" s="22"/>
      <c r="Y122" s="22"/>
      <c r="Z122" s="22"/>
      <c r="AA122" s="22"/>
      <c r="AB122" s="22"/>
      <c r="AC122" s="22"/>
      <c r="AD122" s="22"/>
      <c r="AE122" s="22"/>
    </row>
    <row r="123" spans="1:31" s="8" customFormat="1" ht="24.9" customHeight="1">
      <c r="A123" s="22">
        <v>1708122</v>
      </c>
      <c r="B123" s="22" t="s">
        <v>160</v>
      </c>
      <c r="C123" s="22" t="s">
        <v>184</v>
      </c>
      <c r="D123" s="6">
        <v>2017</v>
      </c>
      <c r="E123" s="22">
        <f>VLOOKUP(A123, '[1]raw data_SV'!$A$1:$G$289, 7, 0)</f>
        <v>2015</v>
      </c>
      <c r="F123" s="22" t="s">
        <v>1</v>
      </c>
      <c r="G123" s="22" t="s">
        <v>2</v>
      </c>
      <c r="H123" s="22">
        <v>2019</v>
      </c>
      <c r="I123" s="22" t="s">
        <v>54</v>
      </c>
      <c r="J123" s="22" t="s">
        <v>64</v>
      </c>
      <c r="K123" s="22">
        <v>2016</v>
      </c>
      <c r="L123" s="22">
        <v>2019</v>
      </c>
      <c r="M123" s="22" t="s">
        <v>100</v>
      </c>
      <c r="N123" s="22" t="s">
        <v>21</v>
      </c>
      <c r="O123" s="22" t="s">
        <v>27</v>
      </c>
      <c r="P123" s="22">
        <v>4</v>
      </c>
      <c r="Q123" s="22">
        <v>11</v>
      </c>
      <c r="R123" s="22">
        <v>15</v>
      </c>
      <c r="S123" s="22">
        <v>17</v>
      </c>
      <c r="T123" s="22">
        <v>22</v>
      </c>
      <c r="U123" s="22">
        <v>26</v>
      </c>
      <c r="V123" s="22">
        <v>28</v>
      </c>
      <c r="W123" s="22">
        <f>VLOOKUP(A123, '[2]일반고용 (2)'!$A$1:$E$328, 5, 0)</f>
        <v>20</v>
      </c>
      <c r="X123" s="22"/>
      <c r="Y123" s="22"/>
      <c r="Z123" s="22"/>
      <c r="AA123" s="22"/>
      <c r="AB123" s="22">
        <v>8</v>
      </c>
      <c r="AC123" s="22">
        <v>7</v>
      </c>
      <c r="AD123" s="22"/>
      <c r="AE123" s="22"/>
    </row>
    <row r="124" spans="1:31" s="8" customFormat="1" ht="24.9" customHeight="1">
      <c r="A124" s="22">
        <v>1708123</v>
      </c>
      <c r="B124" s="22" t="s">
        <v>160</v>
      </c>
      <c r="C124" s="22" t="s">
        <v>184</v>
      </c>
      <c r="D124" s="6">
        <v>2017</v>
      </c>
      <c r="E124" s="22">
        <f>VLOOKUP(A124, '[1]raw data_SV'!$A$1:$G$289, 7, 0)</f>
        <v>2012</v>
      </c>
      <c r="F124" s="22" t="s">
        <v>26</v>
      </c>
      <c r="G124" s="22" t="s">
        <v>2</v>
      </c>
      <c r="H124" s="22">
        <v>2014</v>
      </c>
      <c r="I124" s="22" t="s">
        <v>11</v>
      </c>
      <c r="J124" s="22" t="s">
        <v>62</v>
      </c>
      <c r="K124" s="22" t="s">
        <v>91</v>
      </c>
      <c r="L124" s="22" t="s">
        <v>91</v>
      </c>
      <c r="M124" s="22" t="s">
        <v>90</v>
      </c>
      <c r="N124" s="22" t="s">
        <v>21</v>
      </c>
      <c r="O124" s="22" t="s">
        <v>25</v>
      </c>
      <c r="P124" s="22">
        <v>5</v>
      </c>
      <c r="Q124" s="22">
        <v>5</v>
      </c>
      <c r="R124" s="22">
        <v>7</v>
      </c>
      <c r="S124" s="22">
        <v>10</v>
      </c>
      <c r="T124" s="22">
        <v>6</v>
      </c>
      <c r="U124" s="22">
        <v>8</v>
      </c>
      <c r="V124" s="22">
        <v>8</v>
      </c>
      <c r="W124" s="22">
        <f>VLOOKUP(A124, '[2]일반고용 (2)'!$A$1:$E$328, 5, 0)</f>
        <v>9</v>
      </c>
      <c r="X124" s="22"/>
      <c r="Y124" s="22"/>
      <c r="Z124" s="22"/>
      <c r="AA124" s="22"/>
      <c r="AB124" s="22"/>
      <c r="AC124" s="22">
        <v>3</v>
      </c>
      <c r="AD124" s="22"/>
      <c r="AE124" s="22"/>
    </row>
    <row r="125" spans="1:31" s="8" customFormat="1" ht="24.9" customHeight="1">
      <c r="A125" s="22">
        <v>1708124</v>
      </c>
      <c r="B125" s="22" t="s">
        <v>160</v>
      </c>
      <c r="C125" s="22" t="s">
        <v>184</v>
      </c>
      <c r="D125" s="6">
        <v>2017</v>
      </c>
      <c r="E125" s="22">
        <f>VLOOKUP(A125, '[1]raw data_SV'!$A$1:$G$289, 7, 0)</f>
        <v>2012</v>
      </c>
      <c r="F125" s="22" t="s">
        <v>19</v>
      </c>
      <c r="G125" s="22" t="s">
        <v>2</v>
      </c>
      <c r="H125" s="22">
        <v>2021</v>
      </c>
      <c r="I125" s="22" t="s">
        <v>18</v>
      </c>
      <c r="J125" s="22" t="s">
        <v>62</v>
      </c>
      <c r="K125" s="22" t="s">
        <v>91</v>
      </c>
      <c r="L125" s="22" t="s">
        <v>91</v>
      </c>
      <c r="M125" s="22" t="s">
        <v>90</v>
      </c>
      <c r="N125" s="22" t="s">
        <v>17</v>
      </c>
      <c r="O125" s="22" t="s">
        <v>34</v>
      </c>
      <c r="P125" s="22">
        <v>6</v>
      </c>
      <c r="Q125" s="22">
        <v>10</v>
      </c>
      <c r="R125" s="22">
        <v>13</v>
      </c>
      <c r="S125" s="22">
        <v>14</v>
      </c>
      <c r="T125" s="22">
        <v>16</v>
      </c>
      <c r="U125" s="22">
        <v>29</v>
      </c>
      <c r="V125" s="22">
        <v>26</v>
      </c>
      <c r="W125" s="22">
        <f>VLOOKUP(A125, '[2]일반고용 (2)'!$A$1:$E$328, 5, 0)</f>
        <v>33</v>
      </c>
      <c r="X125" s="22"/>
      <c r="Y125" s="22"/>
      <c r="Z125" s="22"/>
      <c r="AA125" s="22"/>
      <c r="AB125" s="22"/>
      <c r="AC125" s="22"/>
      <c r="AD125" s="22"/>
      <c r="AE125" s="22"/>
    </row>
    <row r="126" spans="1:31" s="8" customFormat="1" ht="24.9" customHeight="1">
      <c r="A126" s="22">
        <v>1708125</v>
      </c>
      <c r="B126" s="22" t="s">
        <v>160</v>
      </c>
      <c r="C126" s="22" t="s">
        <v>184</v>
      </c>
      <c r="D126" s="6">
        <v>2017</v>
      </c>
      <c r="E126" s="22">
        <f>VLOOKUP(A126, '[1]raw data_SV'!$A$1:$G$289, 7, 0)</f>
        <v>2012</v>
      </c>
      <c r="F126" s="22" t="s">
        <v>1</v>
      </c>
      <c r="G126" s="22" t="s">
        <v>2</v>
      </c>
      <c r="H126" s="22">
        <v>2016</v>
      </c>
      <c r="I126" s="22" t="s">
        <v>11</v>
      </c>
      <c r="J126" s="22" t="s">
        <v>64</v>
      </c>
      <c r="K126" s="22">
        <v>2015</v>
      </c>
      <c r="L126" s="22">
        <v>2016</v>
      </c>
      <c r="M126" s="22" t="s">
        <v>102</v>
      </c>
      <c r="N126" s="22" t="s">
        <v>10</v>
      </c>
      <c r="O126" s="22" t="s">
        <v>8</v>
      </c>
      <c r="P126" s="22"/>
      <c r="Q126" s="22"/>
      <c r="R126" s="22"/>
      <c r="S126" s="22"/>
      <c r="T126" s="22"/>
      <c r="U126" s="22">
        <v>7</v>
      </c>
      <c r="V126" s="22">
        <v>11</v>
      </c>
      <c r="W126" s="22">
        <f>VLOOKUP(A126, '[2]일반고용 (2)'!$A$1:$E$328, 5, 0)</f>
        <v>9</v>
      </c>
      <c r="X126" s="22"/>
      <c r="Y126" s="22"/>
      <c r="Z126" s="22"/>
      <c r="AA126" s="22"/>
      <c r="AB126" s="22">
        <v>12</v>
      </c>
      <c r="AC126" s="22">
        <v>6</v>
      </c>
      <c r="AD126" s="22"/>
      <c r="AE126" s="22"/>
    </row>
    <row r="127" spans="1:31" s="8" customFormat="1" ht="24.9" customHeight="1">
      <c r="A127" s="22">
        <v>1708126</v>
      </c>
      <c r="B127" s="22" t="s">
        <v>160</v>
      </c>
      <c r="C127" s="22" t="s">
        <v>184</v>
      </c>
      <c r="D127" s="6">
        <v>2017</v>
      </c>
      <c r="E127" s="22">
        <f>VLOOKUP(A127, '[1]raw data_SV'!$A$1:$G$289, 7, 0)</f>
        <v>2015</v>
      </c>
      <c r="F127" s="22" t="s">
        <v>1</v>
      </c>
      <c r="G127" s="22" t="s">
        <v>2</v>
      </c>
      <c r="H127" s="22">
        <v>2017</v>
      </c>
      <c r="I127" s="22" t="s">
        <v>3</v>
      </c>
      <c r="J127" s="22" t="s">
        <v>64</v>
      </c>
      <c r="K127" s="22">
        <v>2016</v>
      </c>
      <c r="L127" s="22">
        <v>2019</v>
      </c>
      <c r="M127" s="22" t="s">
        <v>104</v>
      </c>
      <c r="N127" s="22" t="s">
        <v>28</v>
      </c>
      <c r="O127" s="22" t="s">
        <v>25</v>
      </c>
      <c r="P127" s="22">
        <v>3</v>
      </c>
      <c r="Q127" s="22">
        <v>10</v>
      </c>
      <c r="R127" s="22">
        <v>15</v>
      </c>
      <c r="S127" s="22">
        <v>32</v>
      </c>
      <c r="T127" s="22">
        <v>63</v>
      </c>
      <c r="U127" s="22">
        <v>134</v>
      </c>
      <c r="V127" s="22">
        <v>122</v>
      </c>
      <c r="W127" s="22">
        <f>VLOOKUP(A127, '[2]일반고용 (2)'!$A$1:$E$328, 5, 0)</f>
        <v>123</v>
      </c>
      <c r="X127" s="22"/>
      <c r="Y127" s="22"/>
      <c r="Z127" s="22"/>
      <c r="AA127" s="22">
        <v>17</v>
      </c>
      <c r="AB127" s="22"/>
      <c r="AC127" s="22"/>
      <c r="AD127" s="22"/>
      <c r="AE127" s="22"/>
    </row>
    <row r="128" spans="1:31" s="8" customFormat="1" ht="24.9" customHeight="1">
      <c r="A128" s="22">
        <v>1708127</v>
      </c>
      <c r="B128" s="22" t="s">
        <v>160</v>
      </c>
      <c r="C128" s="22" t="s">
        <v>184</v>
      </c>
      <c r="D128" s="6">
        <v>2017</v>
      </c>
      <c r="E128" s="22">
        <f>VLOOKUP(A128, '[1]raw data_SV'!$A$1:$G$289, 7, 0)</f>
        <v>2012</v>
      </c>
      <c r="F128" s="22" t="s">
        <v>1</v>
      </c>
      <c r="G128" s="22" t="s">
        <v>2</v>
      </c>
      <c r="H128" s="22">
        <v>2017</v>
      </c>
      <c r="I128" s="22" t="s">
        <v>11</v>
      </c>
      <c r="J128" s="22" t="s">
        <v>64</v>
      </c>
      <c r="K128" s="22">
        <v>2014</v>
      </c>
      <c r="L128" s="22">
        <v>2017</v>
      </c>
      <c r="M128" s="22" t="s">
        <v>102</v>
      </c>
      <c r="N128" s="22" t="s">
        <v>12</v>
      </c>
      <c r="O128" s="22" t="s">
        <v>27</v>
      </c>
      <c r="P128" s="22">
        <v>7</v>
      </c>
      <c r="Q128" s="22">
        <v>9</v>
      </c>
      <c r="R128" s="22">
        <v>7</v>
      </c>
      <c r="S128" s="22">
        <v>9</v>
      </c>
      <c r="T128" s="22">
        <v>15</v>
      </c>
      <c r="U128" s="22">
        <v>17</v>
      </c>
      <c r="V128" s="22">
        <v>14</v>
      </c>
      <c r="W128" s="22">
        <f>VLOOKUP(A128, '[2]일반고용 (2)'!$A$1:$E$328, 5, 0)</f>
        <v>12</v>
      </c>
      <c r="X128" s="22"/>
      <c r="Y128" s="22"/>
      <c r="Z128" s="22"/>
      <c r="AA128" s="22">
        <v>10</v>
      </c>
      <c r="AB128" s="22"/>
      <c r="AC128" s="22">
        <v>9</v>
      </c>
      <c r="AD128" s="22"/>
      <c r="AE128" s="22"/>
    </row>
    <row r="129" spans="1:32" s="8" customFormat="1" ht="24.9" customHeight="1">
      <c r="A129" s="22">
        <v>1708128</v>
      </c>
      <c r="B129" s="22" t="s">
        <v>160</v>
      </c>
      <c r="C129" s="22" t="s">
        <v>184</v>
      </c>
      <c r="D129" s="6">
        <v>2017</v>
      </c>
      <c r="E129" s="22">
        <f>VLOOKUP(A129, '[1]raw data_SV'!$A$1:$G$289, 7, 0)</f>
        <v>2011</v>
      </c>
      <c r="F129" s="22" t="s">
        <v>1</v>
      </c>
      <c r="G129" s="22" t="s">
        <v>2</v>
      </c>
      <c r="H129" s="22">
        <v>2013</v>
      </c>
      <c r="I129" s="22" t="s">
        <v>11</v>
      </c>
      <c r="J129" s="22" t="s">
        <v>62</v>
      </c>
      <c r="K129" s="22" t="s">
        <v>91</v>
      </c>
      <c r="L129" s="22" t="s">
        <v>91</v>
      </c>
      <c r="M129" s="22" t="s">
        <v>90</v>
      </c>
      <c r="N129" s="22" t="s">
        <v>30</v>
      </c>
      <c r="O129" s="22" t="s">
        <v>33</v>
      </c>
      <c r="P129" s="22">
        <v>10</v>
      </c>
      <c r="Q129" s="22">
        <v>12</v>
      </c>
      <c r="R129" s="22">
        <v>12</v>
      </c>
      <c r="S129" s="22">
        <v>11</v>
      </c>
      <c r="T129" s="22">
        <v>8</v>
      </c>
      <c r="U129" s="22">
        <v>8</v>
      </c>
      <c r="V129" s="22">
        <v>7</v>
      </c>
      <c r="W129" s="22">
        <f>VLOOKUP(A129, '[2]일반고용 (2)'!$A$1:$E$328, 5, 0)</f>
        <v>5</v>
      </c>
      <c r="X129" s="22"/>
      <c r="Y129" s="22"/>
      <c r="Z129" s="22"/>
      <c r="AA129" s="22"/>
      <c r="AB129" s="22"/>
      <c r="AC129" s="22"/>
      <c r="AD129" s="22"/>
      <c r="AE129" s="22"/>
    </row>
    <row r="130" spans="1:32" s="8" customFormat="1" ht="24.9" customHeight="1">
      <c r="A130" s="22">
        <v>1708129</v>
      </c>
      <c r="B130" s="22" t="s">
        <v>160</v>
      </c>
      <c r="C130" s="22" t="s">
        <v>184</v>
      </c>
      <c r="D130" s="6">
        <v>2017</v>
      </c>
      <c r="E130" s="22">
        <f>VLOOKUP(A130, '[1]raw data_SV'!$A$1:$G$289, 7, 0)</f>
        <v>2015</v>
      </c>
      <c r="F130" s="22" t="s">
        <v>1</v>
      </c>
      <c r="G130" s="22" t="s">
        <v>2</v>
      </c>
      <c r="H130" s="22">
        <v>2017</v>
      </c>
      <c r="I130" s="22" t="s">
        <v>18</v>
      </c>
      <c r="J130" s="22" t="s">
        <v>62</v>
      </c>
      <c r="K130" s="22" t="s">
        <v>91</v>
      </c>
      <c r="L130" s="22" t="s">
        <v>91</v>
      </c>
      <c r="M130" s="22" t="s">
        <v>90</v>
      </c>
      <c r="N130" s="22" t="s">
        <v>4</v>
      </c>
      <c r="O130" s="22" t="s">
        <v>5</v>
      </c>
      <c r="P130" s="22">
        <v>5</v>
      </c>
      <c r="Q130" s="22">
        <v>4</v>
      </c>
      <c r="R130" s="22">
        <v>4</v>
      </c>
      <c r="S130" s="22">
        <v>5</v>
      </c>
      <c r="T130" s="22">
        <v>4</v>
      </c>
      <c r="U130" s="22">
        <v>3</v>
      </c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</row>
    <row r="131" spans="1:32" s="8" customFormat="1" ht="24.9" customHeight="1">
      <c r="A131" s="22">
        <v>1708130</v>
      </c>
      <c r="B131" s="22" t="s">
        <v>160</v>
      </c>
      <c r="C131" s="22" t="s">
        <v>184</v>
      </c>
      <c r="D131" s="6">
        <v>2017</v>
      </c>
      <c r="E131" s="22">
        <f>VLOOKUP(A131, '[1]raw data_SV'!$A$1:$G$289, 7, 0)</f>
        <v>2011</v>
      </c>
      <c r="F131" s="22" t="s">
        <v>1</v>
      </c>
      <c r="G131" s="22" t="s">
        <v>2</v>
      </c>
      <c r="H131" s="22">
        <v>2015</v>
      </c>
      <c r="I131" s="22" t="s">
        <v>18</v>
      </c>
      <c r="J131" s="22" t="s">
        <v>62</v>
      </c>
      <c r="K131" s="22" t="s">
        <v>91</v>
      </c>
      <c r="L131" s="22" t="s">
        <v>91</v>
      </c>
      <c r="M131" s="22" t="s">
        <v>90</v>
      </c>
      <c r="N131" s="22" t="s">
        <v>4</v>
      </c>
      <c r="O131" s="22" t="s">
        <v>5</v>
      </c>
      <c r="P131" s="22">
        <v>110</v>
      </c>
      <c r="Q131" s="22">
        <v>122</v>
      </c>
      <c r="R131" s="22">
        <v>128</v>
      </c>
      <c r="S131" s="22">
        <v>160</v>
      </c>
      <c r="T131" s="22">
        <v>218</v>
      </c>
      <c r="U131" s="22">
        <v>256</v>
      </c>
      <c r="V131" s="22">
        <v>295</v>
      </c>
      <c r="W131" s="22">
        <f>VLOOKUP(A131, '[2]일반고용 (2)'!$A$1:$E$328, 5, 0)</f>
        <v>282</v>
      </c>
      <c r="X131" s="22">
        <v>68</v>
      </c>
      <c r="Y131" s="22">
        <v>89</v>
      </c>
      <c r="Z131" s="22">
        <v>109</v>
      </c>
      <c r="AA131" s="22">
        <v>167</v>
      </c>
      <c r="AB131" s="22">
        <v>231</v>
      </c>
      <c r="AC131" s="22">
        <v>305</v>
      </c>
      <c r="AD131" s="22"/>
      <c r="AE131" s="22"/>
    </row>
    <row r="132" spans="1:32" s="8" customFormat="1" ht="24.9" customHeight="1">
      <c r="A132" s="22">
        <v>1808131</v>
      </c>
      <c r="B132" s="22" t="s">
        <v>160</v>
      </c>
      <c r="C132" s="22" t="s">
        <v>184</v>
      </c>
      <c r="D132" s="6">
        <v>2018</v>
      </c>
      <c r="E132" s="22">
        <f>VLOOKUP(A132, '[1]raw data_SV'!$A$1:$G$289, 7, 0)</f>
        <v>2016</v>
      </c>
      <c r="F132" s="22" t="s">
        <v>1</v>
      </c>
      <c r="G132" s="22" t="s">
        <v>2</v>
      </c>
      <c r="H132" s="22">
        <v>2020</v>
      </c>
      <c r="I132" s="22" t="s">
        <v>54</v>
      </c>
      <c r="J132" s="22" t="s">
        <v>64</v>
      </c>
      <c r="K132" s="22">
        <v>2017</v>
      </c>
      <c r="L132" s="22" t="s">
        <v>91</v>
      </c>
      <c r="M132" s="22" t="s">
        <v>101</v>
      </c>
      <c r="N132" s="22" t="s">
        <v>14</v>
      </c>
      <c r="O132" s="22" t="s">
        <v>8</v>
      </c>
      <c r="P132" s="22"/>
      <c r="Q132" s="22"/>
      <c r="R132" s="22">
        <v>3</v>
      </c>
      <c r="S132" s="22">
        <v>5</v>
      </c>
      <c r="T132" s="22">
        <v>7</v>
      </c>
      <c r="U132" s="22">
        <v>8</v>
      </c>
      <c r="V132" s="22">
        <v>7</v>
      </c>
      <c r="W132" s="22">
        <f>VLOOKUP(A132, '[2]일반고용 (2)'!$A$1:$E$328, 5, 0)</f>
        <v>6</v>
      </c>
      <c r="X132" s="22"/>
      <c r="Y132" s="22"/>
      <c r="Z132" s="22"/>
      <c r="AA132" s="22"/>
      <c r="AB132" s="22"/>
      <c r="AC132" s="22"/>
      <c r="AD132" s="22"/>
      <c r="AE132" s="22"/>
    </row>
    <row r="133" spans="1:32" s="8" customFormat="1" ht="24.9" customHeight="1">
      <c r="A133" s="22">
        <v>1808132</v>
      </c>
      <c r="B133" s="22" t="s">
        <v>160</v>
      </c>
      <c r="C133" s="22" t="s">
        <v>184</v>
      </c>
      <c r="D133" s="6">
        <v>2018</v>
      </c>
      <c r="E133" s="22">
        <f>VLOOKUP(A133, '[1]raw data_SV'!$A$1:$G$289, 7, 0)</f>
        <v>2016</v>
      </c>
      <c r="F133" s="22" t="s">
        <v>15</v>
      </c>
      <c r="G133" s="22" t="s">
        <v>16</v>
      </c>
      <c r="H133" s="22" t="s">
        <v>91</v>
      </c>
      <c r="I133" s="22" t="s">
        <v>90</v>
      </c>
      <c r="J133" s="22" t="s">
        <v>64</v>
      </c>
      <c r="K133" s="22">
        <v>2018</v>
      </c>
      <c r="L133" s="22">
        <v>2020</v>
      </c>
      <c r="M133" s="22" t="s">
        <v>94</v>
      </c>
      <c r="N133" s="22" t="s">
        <v>14</v>
      </c>
      <c r="O133" s="22" t="s">
        <v>8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1"/>
    </row>
    <row r="134" spans="1:32" s="8" customFormat="1" ht="24.9" customHeight="1">
      <c r="A134" s="22">
        <v>1808133</v>
      </c>
      <c r="B134" s="22" t="s">
        <v>160</v>
      </c>
      <c r="C134" s="22" t="s">
        <v>184</v>
      </c>
      <c r="D134" s="6">
        <v>2018</v>
      </c>
      <c r="E134" s="22">
        <f>VLOOKUP(A134, '[1]raw data_SV'!$A$1:$G$289, 7, 0)</f>
        <v>2007</v>
      </c>
      <c r="F134" s="22" t="s">
        <v>1</v>
      </c>
      <c r="G134" s="22" t="s">
        <v>2</v>
      </c>
      <c r="H134" s="22">
        <v>2007</v>
      </c>
      <c r="I134" s="22" t="s">
        <v>54</v>
      </c>
      <c r="J134" s="22" t="s">
        <v>62</v>
      </c>
      <c r="K134" s="22" t="s">
        <v>91</v>
      </c>
      <c r="L134" s="22" t="s">
        <v>91</v>
      </c>
      <c r="M134" s="22" t="s">
        <v>90</v>
      </c>
      <c r="N134" s="22" t="s">
        <v>39</v>
      </c>
      <c r="O134" s="22" t="s">
        <v>20</v>
      </c>
      <c r="P134" s="22">
        <v>9</v>
      </c>
      <c r="Q134" s="22">
        <v>7</v>
      </c>
      <c r="R134" s="22">
        <v>5</v>
      </c>
      <c r="S134" s="22">
        <v>6</v>
      </c>
      <c r="T134" s="22">
        <v>8</v>
      </c>
      <c r="U134" s="22">
        <v>9</v>
      </c>
      <c r="V134" s="22">
        <v>11</v>
      </c>
      <c r="W134" s="22">
        <f>VLOOKUP(A134, '[2]일반고용 (2)'!$A$1:$E$328, 5, 0)</f>
        <v>10</v>
      </c>
      <c r="X134" s="22">
        <v>4</v>
      </c>
      <c r="Y134" s="22">
        <v>4</v>
      </c>
      <c r="Z134" s="22">
        <v>4</v>
      </c>
      <c r="AA134" s="22"/>
      <c r="AB134" s="22">
        <v>11</v>
      </c>
      <c r="AC134" s="22">
        <v>6</v>
      </c>
      <c r="AD134" s="22"/>
      <c r="AE134" s="22"/>
    </row>
    <row r="135" spans="1:32" s="8" customFormat="1" ht="24.9" customHeight="1">
      <c r="A135" s="22">
        <v>1808134</v>
      </c>
      <c r="B135" s="22" t="s">
        <v>160</v>
      </c>
      <c r="C135" s="22" t="s">
        <v>184</v>
      </c>
      <c r="D135" s="6">
        <v>2018</v>
      </c>
      <c r="E135" s="22">
        <f>VLOOKUP(A135, '[1]raw data_SV'!$A$1:$G$289, 7, 0)</f>
        <v>2001</v>
      </c>
      <c r="F135" s="22" t="s">
        <v>1</v>
      </c>
      <c r="G135" s="22" t="s">
        <v>2</v>
      </c>
      <c r="H135" s="22">
        <v>2014</v>
      </c>
      <c r="I135" s="22" t="s">
        <v>11</v>
      </c>
      <c r="J135" s="22" t="s">
        <v>62</v>
      </c>
      <c r="K135" s="22" t="s">
        <v>91</v>
      </c>
      <c r="L135" s="22" t="s">
        <v>91</v>
      </c>
      <c r="M135" s="22" t="s">
        <v>90</v>
      </c>
      <c r="N135" s="22" t="s">
        <v>14</v>
      </c>
      <c r="O135" s="22" t="s">
        <v>8</v>
      </c>
      <c r="P135" s="22">
        <v>10</v>
      </c>
      <c r="Q135" s="22">
        <v>23</v>
      </c>
      <c r="R135" s="22">
        <v>6</v>
      </c>
      <c r="S135" s="22">
        <v>10</v>
      </c>
      <c r="T135" s="22">
        <v>9</v>
      </c>
      <c r="U135" s="22">
        <v>5</v>
      </c>
      <c r="V135" s="22">
        <v>6</v>
      </c>
      <c r="W135" s="22">
        <f>VLOOKUP(A135, '[2]일반고용 (2)'!$A$1:$E$328, 5, 0)</f>
        <v>6</v>
      </c>
      <c r="X135" s="22">
        <v>8</v>
      </c>
      <c r="Y135" s="22">
        <v>14</v>
      </c>
      <c r="Z135" s="22"/>
      <c r="AA135" s="22"/>
      <c r="AB135" s="22"/>
      <c r="AC135" s="22"/>
      <c r="AD135" s="22"/>
      <c r="AE135" s="22"/>
    </row>
    <row r="136" spans="1:32" s="8" customFormat="1" ht="24.9" customHeight="1">
      <c r="A136" s="22">
        <v>1808135</v>
      </c>
      <c r="B136" s="22" t="s">
        <v>160</v>
      </c>
      <c r="C136" s="22" t="s">
        <v>186</v>
      </c>
      <c r="D136" s="6">
        <v>2018</v>
      </c>
      <c r="E136" s="22">
        <f>VLOOKUP(A136, '[1]raw data_SV'!$A$1:$G$289, 7, 0)</f>
        <v>2015</v>
      </c>
      <c r="F136" s="22" t="s">
        <v>1</v>
      </c>
      <c r="G136" s="22" t="s">
        <v>16</v>
      </c>
      <c r="H136" s="22" t="s">
        <v>91</v>
      </c>
      <c r="I136" s="22" t="s">
        <v>90</v>
      </c>
      <c r="J136" s="22" t="s">
        <v>62</v>
      </c>
      <c r="K136" s="22" t="s">
        <v>91</v>
      </c>
      <c r="L136" s="22" t="s">
        <v>91</v>
      </c>
      <c r="M136" s="22" t="s">
        <v>90</v>
      </c>
      <c r="N136" s="22" t="s">
        <v>14</v>
      </c>
      <c r="O136" s="22" t="s">
        <v>8</v>
      </c>
      <c r="P136" s="22">
        <v>8</v>
      </c>
      <c r="Q136" s="22">
        <v>23</v>
      </c>
      <c r="R136" s="22">
        <v>25</v>
      </c>
      <c r="S136" s="22">
        <v>21</v>
      </c>
      <c r="T136" s="22">
        <v>29</v>
      </c>
      <c r="U136" s="22">
        <v>28</v>
      </c>
      <c r="V136" s="22">
        <v>34</v>
      </c>
      <c r="W136" s="22">
        <f>VLOOKUP(A136, '[2]일반고용 (2)'!$A$1:$E$328, 5, 0)</f>
        <v>50</v>
      </c>
      <c r="X136" s="22"/>
      <c r="Y136" s="22"/>
      <c r="Z136" s="22"/>
      <c r="AA136" s="22"/>
      <c r="AB136" s="22"/>
      <c r="AC136" s="22"/>
      <c r="AD136" s="22"/>
      <c r="AE136" s="22"/>
    </row>
    <row r="137" spans="1:32" s="8" customFormat="1" ht="24.9" customHeight="1">
      <c r="A137" s="22">
        <v>1808136</v>
      </c>
      <c r="B137" s="22" t="s">
        <v>160</v>
      </c>
      <c r="C137" s="22" t="s">
        <v>184</v>
      </c>
      <c r="D137" s="6">
        <v>2018</v>
      </c>
      <c r="E137" s="22">
        <f>VLOOKUP(A137, '[1]raw data_SV'!$A$1:$G$289, 7, 0)</f>
        <v>2013</v>
      </c>
      <c r="F137" s="22" t="s">
        <v>26</v>
      </c>
      <c r="G137" s="22" t="s">
        <v>2</v>
      </c>
      <c r="H137" s="22">
        <v>2018</v>
      </c>
      <c r="I137" s="22" t="s">
        <v>54</v>
      </c>
      <c r="J137" s="22" t="s">
        <v>64</v>
      </c>
      <c r="K137" s="22">
        <v>2014</v>
      </c>
      <c r="L137" s="22">
        <v>2017</v>
      </c>
      <c r="M137" s="22" t="s">
        <v>100</v>
      </c>
      <c r="N137" s="22" t="s">
        <v>29</v>
      </c>
      <c r="O137" s="22" t="s">
        <v>33</v>
      </c>
      <c r="P137" s="22">
        <v>4</v>
      </c>
      <c r="Q137" s="22"/>
      <c r="R137" s="22"/>
      <c r="S137" s="22">
        <v>4</v>
      </c>
      <c r="T137" s="22">
        <v>3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</row>
    <row r="138" spans="1:32" s="8" customFormat="1" ht="24.9" customHeight="1">
      <c r="A138" s="22">
        <v>1808137</v>
      </c>
      <c r="B138" s="22" t="s">
        <v>160</v>
      </c>
      <c r="C138" s="22" t="s">
        <v>184</v>
      </c>
      <c r="D138" s="6">
        <v>2018</v>
      </c>
      <c r="E138" s="22">
        <f>VLOOKUP(A138, '[1]raw data_SV'!$A$1:$G$289, 7, 0)</f>
        <v>2012</v>
      </c>
      <c r="F138" s="22" t="s">
        <v>1</v>
      </c>
      <c r="G138" s="22" t="s">
        <v>2</v>
      </c>
      <c r="H138" s="22">
        <v>2019</v>
      </c>
      <c r="I138" s="22" t="s">
        <v>11</v>
      </c>
      <c r="J138" s="22" t="s">
        <v>62</v>
      </c>
      <c r="K138" s="22" t="s">
        <v>91</v>
      </c>
      <c r="L138" s="22" t="s">
        <v>91</v>
      </c>
      <c r="M138" s="22" t="s">
        <v>90</v>
      </c>
      <c r="N138" s="22" t="s">
        <v>38</v>
      </c>
      <c r="O138" s="22" t="s">
        <v>27</v>
      </c>
      <c r="P138" s="22">
        <v>3</v>
      </c>
      <c r="Q138" s="22">
        <v>19</v>
      </c>
      <c r="R138" s="22">
        <v>23</v>
      </c>
      <c r="S138" s="22">
        <v>34</v>
      </c>
      <c r="T138" s="22">
        <v>58</v>
      </c>
      <c r="U138" s="22">
        <v>92</v>
      </c>
      <c r="V138" s="22">
        <v>148</v>
      </c>
      <c r="W138" s="22">
        <f>VLOOKUP(A138, '[2]일반고용 (2)'!$A$1:$E$328, 5, 0)</f>
        <v>167</v>
      </c>
      <c r="X138" s="22"/>
      <c r="Y138" s="22"/>
      <c r="Z138" s="22"/>
      <c r="AA138" s="22"/>
      <c r="AB138" s="22">
        <v>16</v>
      </c>
      <c r="AC138" s="22">
        <v>35</v>
      </c>
      <c r="AD138" s="22"/>
      <c r="AE138" s="22"/>
    </row>
    <row r="139" spans="1:32" s="8" customFormat="1" ht="24.9" customHeight="1">
      <c r="A139" s="22">
        <v>1808138</v>
      </c>
      <c r="B139" s="22" t="s">
        <v>160</v>
      </c>
      <c r="C139" s="22" t="s">
        <v>184</v>
      </c>
      <c r="D139" s="6">
        <v>2018</v>
      </c>
      <c r="E139" s="22">
        <f>VLOOKUP(A139, '[1]raw data_SV'!$A$1:$G$289, 7, 0)</f>
        <v>2015</v>
      </c>
      <c r="F139" s="22" t="s">
        <v>15</v>
      </c>
      <c r="G139" s="22" t="s">
        <v>2</v>
      </c>
      <c r="H139" s="22">
        <v>2016</v>
      </c>
      <c r="I139" s="22" t="s">
        <v>54</v>
      </c>
      <c r="J139" s="22" t="s">
        <v>62</v>
      </c>
      <c r="K139" s="22" t="s">
        <v>91</v>
      </c>
      <c r="L139" s="22" t="s">
        <v>91</v>
      </c>
      <c r="M139" s="22" t="s">
        <v>90</v>
      </c>
      <c r="N139" s="22" t="s">
        <v>17</v>
      </c>
      <c r="O139" s="22" t="s">
        <v>23</v>
      </c>
      <c r="P139" s="22"/>
      <c r="Q139" s="22"/>
      <c r="R139" s="22"/>
      <c r="S139" s="22"/>
      <c r="T139" s="22"/>
      <c r="U139" s="22"/>
      <c r="V139" s="22"/>
      <c r="W139" s="22">
        <f>VLOOKUP(A139, '[2]일반고용 (2)'!$A$1:$E$328, 5, 0)</f>
        <v>16</v>
      </c>
      <c r="X139" s="22"/>
      <c r="Y139" s="22"/>
      <c r="Z139" s="22"/>
      <c r="AA139" s="22"/>
      <c r="AB139" s="22"/>
      <c r="AC139" s="22"/>
      <c r="AD139" s="22"/>
      <c r="AE139" s="22"/>
    </row>
    <row r="140" spans="1:32" s="8" customFormat="1" ht="24.9" customHeight="1">
      <c r="A140" s="22">
        <v>1808139</v>
      </c>
      <c r="B140" s="22" t="s">
        <v>160</v>
      </c>
      <c r="C140" s="22" t="s">
        <v>184</v>
      </c>
      <c r="D140" s="6">
        <v>2018</v>
      </c>
      <c r="E140" s="22">
        <f>VLOOKUP(A140, '[1]raw data_SV'!$A$1:$G$289, 7, 0)</f>
        <v>2014</v>
      </c>
      <c r="F140" s="22" t="s">
        <v>1</v>
      </c>
      <c r="G140" s="22" t="s">
        <v>16</v>
      </c>
      <c r="H140" s="22" t="s">
        <v>91</v>
      </c>
      <c r="I140" s="22" t="s">
        <v>90</v>
      </c>
      <c r="J140" s="22" t="s">
        <v>64</v>
      </c>
      <c r="K140" s="22">
        <v>2018</v>
      </c>
      <c r="L140" s="22" t="s">
        <v>91</v>
      </c>
      <c r="M140" s="22" t="s">
        <v>42</v>
      </c>
      <c r="N140" s="22" t="s">
        <v>28</v>
      </c>
      <c r="O140" s="22" t="s">
        <v>20</v>
      </c>
      <c r="P140" s="22"/>
      <c r="Q140" s="22">
        <v>5</v>
      </c>
      <c r="R140" s="22">
        <v>6</v>
      </c>
      <c r="S140" s="22">
        <v>8</v>
      </c>
      <c r="T140" s="22">
        <v>9</v>
      </c>
      <c r="U140" s="22">
        <v>21</v>
      </c>
      <c r="V140" s="22"/>
      <c r="W140" s="22">
        <f>VLOOKUP(A140, '[2]일반고용 (2)'!$A$1:$E$328, 5, 0)</f>
        <v>19</v>
      </c>
      <c r="X140" s="22"/>
      <c r="Y140" s="22"/>
      <c r="Z140" s="22"/>
      <c r="AA140" s="22"/>
      <c r="AB140" s="22"/>
      <c r="AC140" s="22"/>
      <c r="AD140" s="22"/>
      <c r="AE140" s="22"/>
    </row>
    <row r="141" spans="1:32" s="8" customFormat="1" ht="24.9" customHeight="1">
      <c r="A141" s="22">
        <v>1808140</v>
      </c>
      <c r="B141" s="22" t="s">
        <v>160</v>
      </c>
      <c r="C141" s="22" t="s">
        <v>184</v>
      </c>
      <c r="D141" s="6">
        <v>2018</v>
      </c>
      <c r="E141" s="22">
        <f>VLOOKUP(A141, '[1]raw data_SV'!$A$1:$G$289, 7, 0)</f>
        <v>2008</v>
      </c>
      <c r="F141" s="22" t="s">
        <v>19</v>
      </c>
      <c r="G141" s="22" t="s">
        <v>2</v>
      </c>
      <c r="H141" s="22">
        <v>2008</v>
      </c>
      <c r="I141" s="22" t="s">
        <v>11</v>
      </c>
      <c r="J141" s="22" t="s">
        <v>62</v>
      </c>
      <c r="K141" s="22" t="s">
        <v>91</v>
      </c>
      <c r="L141" s="22" t="s">
        <v>91</v>
      </c>
      <c r="M141" s="22" t="s">
        <v>90</v>
      </c>
      <c r="N141" s="22" t="s">
        <v>14</v>
      </c>
      <c r="O141" s="22" t="s">
        <v>8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</row>
    <row r="142" spans="1:32" s="8" customFormat="1" ht="24.9" customHeight="1">
      <c r="A142" s="22">
        <v>1808141</v>
      </c>
      <c r="B142" s="22" t="s">
        <v>160</v>
      </c>
      <c r="C142" s="22" t="s">
        <v>184</v>
      </c>
      <c r="D142" s="6">
        <v>2018</v>
      </c>
      <c r="E142" s="22">
        <f>VLOOKUP(A142, '[1]raw data_SV'!$A$1:$G$289, 7, 0)</f>
        <v>2006</v>
      </c>
      <c r="F142" s="22" t="s">
        <v>26</v>
      </c>
      <c r="G142" s="22" t="s">
        <v>2</v>
      </c>
      <c r="H142" s="22">
        <v>2017</v>
      </c>
      <c r="I142" s="22" t="s">
        <v>11</v>
      </c>
      <c r="J142" s="22" t="s">
        <v>62</v>
      </c>
      <c r="K142" s="22" t="s">
        <v>91</v>
      </c>
      <c r="L142" s="22" t="s">
        <v>91</v>
      </c>
      <c r="M142" s="22" t="s">
        <v>90</v>
      </c>
      <c r="N142" s="22" t="s">
        <v>14</v>
      </c>
      <c r="O142" s="22" t="s">
        <v>8</v>
      </c>
      <c r="P142" s="22">
        <v>11</v>
      </c>
      <c r="Q142" s="22">
        <v>10</v>
      </c>
      <c r="R142" s="22">
        <v>13</v>
      </c>
      <c r="S142" s="22">
        <v>15</v>
      </c>
      <c r="T142" s="22">
        <v>14</v>
      </c>
      <c r="U142" s="22">
        <v>14</v>
      </c>
      <c r="V142" s="22">
        <v>11</v>
      </c>
      <c r="W142" s="22">
        <f>VLOOKUP(A142, '[2]일반고용 (2)'!$A$1:$E$328, 5, 0)</f>
        <v>9</v>
      </c>
      <c r="X142" s="22"/>
      <c r="Y142" s="22"/>
      <c r="Z142" s="22"/>
      <c r="AA142" s="22">
        <v>11</v>
      </c>
      <c r="AB142" s="22">
        <v>12</v>
      </c>
      <c r="AC142" s="22">
        <v>12</v>
      </c>
      <c r="AD142" s="22"/>
      <c r="AE142" s="22"/>
    </row>
    <row r="143" spans="1:32" s="8" customFormat="1" ht="24.9" customHeight="1">
      <c r="A143" s="22">
        <v>1808142</v>
      </c>
      <c r="B143" s="22" t="s">
        <v>160</v>
      </c>
      <c r="C143" s="22" t="s">
        <v>184</v>
      </c>
      <c r="D143" s="6">
        <v>2018</v>
      </c>
      <c r="E143" s="22">
        <f>VLOOKUP(A143, '[1]raw data_SV'!$A$1:$G$289, 7, 0)</f>
        <v>2009</v>
      </c>
      <c r="F143" s="22" t="s">
        <v>19</v>
      </c>
      <c r="G143" s="22" t="s">
        <v>2</v>
      </c>
      <c r="H143" s="22">
        <v>2013</v>
      </c>
      <c r="I143" s="22" t="s">
        <v>11</v>
      </c>
      <c r="J143" s="22" t="s">
        <v>62</v>
      </c>
      <c r="K143" s="22" t="s">
        <v>91</v>
      </c>
      <c r="L143" s="22" t="s">
        <v>91</v>
      </c>
      <c r="M143" s="22" t="s">
        <v>90</v>
      </c>
      <c r="N143" s="22" t="s">
        <v>4</v>
      </c>
      <c r="O143" s="22" t="s">
        <v>5</v>
      </c>
      <c r="P143" s="22">
        <v>19</v>
      </c>
      <c r="Q143" s="22"/>
      <c r="R143" s="22"/>
      <c r="S143" s="22"/>
      <c r="T143" s="22"/>
      <c r="U143" s="22"/>
      <c r="V143" s="22"/>
      <c r="W143" s="22"/>
      <c r="X143" s="22">
        <v>184</v>
      </c>
      <c r="Y143" s="22">
        <v>212</v>
      </c>
      <c r="Z143" s="22">
        <v>206</v>
      </c>
      <c r="AA143" s="22">
        <v>190</v>
      </c>
      <c r="AB143" s="22">
        <v>175</v>
      </c>
      <c r="AC143" s="22"/>
      <c r="AD143" s="22"/>
      <c r="AE143" s="22"/>
    </row>
    <row r="144" spans="1:32" s="8" customFormat="1" ht="24.9" customHeight="1">
      <c r="A144" s="22">
        <v>1808143</v>
      </c>
      <c r="B144" s="22" t="s">
        <v>160</v>
      </c>
      <c r="C144" s="22" t="s">
        <v>184</v>
      </c>
      <c r="D144" s="6">
        <v>2018</v>
      </c>
      <c r="E144" s="22">
        <f>VLOOKUP(A144, '[1]raw data_SV'!$A$1:$G$289, 7, 0)</f>
        <v>2014</v>
      </c>
      <c r="F144" s="22" t="s">
        <v>9</v>
      </c>
      <c r="G144" s="22" t="s">
        <v>2</v>
      </c>
      <c r="H144" s="22">
        <v>2017</v>
      </c>
      <c r="I144" s="22" t="s">
        <v>31</v>
      </c>
      <c r="J144" s="22" t="s">
        <v>64</v>
      </c>
      <c r="K144" s="22">
        <v>2015</v>
      </c>
      <c r="L144" s="22">
        <v>2018</v>
      </c>
      <c r="M144" s="22" t="s">
        <v>103</v>
      </c>
      <c r="N144" s="22" t="s">
        <v>24</v>
      </c>
      <c r="O144" s="22" t="s">
        <v>20</v>
      </c>
      <c r="P144" s="22">
        <v>11</v>
      </c>
      <c r="Q144" s="22">
        <v>16</v>
      </c>
      <c r="R144" s="22">
        <v>26</v>
      </c>
      <c r="S144" s="22">
        <v>27</v>
      </c>
      <c r="T144" s="22">
        <v>25</v>
      </c>
      <c r="U144" s="22">
        <v>15</v>
      </c>
      <c r="V144" s="22">
        <v>14</v>
      </c>
      <c r="W144" s="22">
        <f>VLOOKUP(A144, '[2]일반고용 (2)'!$A$1:$E$328, 5, 0)</f>
        <v>15</v>
      </c>
      <c r="X144" s="22"/>
      <c r="Y144" s="22"/>
      <c r="Z144" s="22"/>
      <c r="AA144" s="22"/>
      <c r="AB144" s="22"/>
      <c r="AC144" s="22">
        <v>8</v>
      </c>
      <c r="AD144" s="22"/>
      <c r="AE144" s="22"/>
    </row>
    <row r="145" spans="1:31" s="8" customFormat="1" ht="24.9" customHeight="1">
      <c r="A145" s="22">
        <v>1808144</v>
      </c>
      <c r="B145" s="22" t="s">
        <v>160</v>
      </c>
      <c r="C145" s="22" t="s">
        <v>184</v>
      </c>
      <c r="D145" s="6">
        <v>2018</v>
      </c>
      <c r="E145" s="22">
        <f>VLOOKUP(A145, '[1]raw data_SV'!$A$1:$G$289, 7, 0)</f>
        <v>2006</v>
      </c>
      <c r="F145" s="22" t="s">
        <v>6</v>
      </c>
      <c r="G145" s="22" t="s">
        <v>2</v>
      </c>
      <c r="H145" s="22">
        <v>2011</v>
      </c>
      <c r="I145" s="22" t="s">
        <v>11</v>
      </c>
      <c r="J145" s="22" t="s">
        <v>62</v>
      </c>
      <c r="K145" s="22" t="s">
        <v>91</v>
      </c>
      <c r="L145" s="22" t="s">
        <v>91</v>
      </c>
      <c r="M145" s="22" t="s">
        <v>90</v>
      </c>
      <c r="N145" s="22" t="s">
        <v>14</v>
      </c>
      <c r="O145" s="22" t="s">
        <v>8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</row>
    <row r="146" spans="1:31" s="8" customFormat="1" ht="24.9" customHeight="1">
      <c r="A146" s="22">
        <v>1808145</v>
      </c>
      <c r="B146" s="22" t="s">
        <v>160</v>
      </c>
      <c r="C146" s="22" t="s">
        <v>184</v>
      </c>
      <c r="D146" s="6">
        <v>2018</v>
      </c>
      <c r="E146" s="22">
        <f>VLOOKUP(A146, '[1]raw data_SV'!$A$1:$G$289, 7, 0)</f>
        <v>2012</v>
      </c>
      <c r="F146" s="22" t="s">
        <v>1</v>
      </c>
      <c r="G146" s="22" t="s">
        <v>2</v>
      </c>
      <c r="H146" s="22">
        <v>2014</v>
      </c>
      <c r="I146" s="22" t="s">
        <v>11</v>
      </c>
      <c r="J146" s="22" t="s">
        <v>62</v>
      </c>
      <c r="K146" s="22" t="s">
        <v>91</v>
      </c>
      <c r="L146" s="22" t="s">
        <v>91</v>
      </c>
      <c r="M146" s="22" t="s">
        <v>90</v>
      </c>
      <c r="N146" s="22" t="s">
        <v>4</v>
      </c>
      <c r="O146" s="22" t="s">
        <v>5</v>
      </c>
      <c r="P146" s="22">
        <v>85</v>
      </c>
      <c r="Q146" s="22">
        <v>106</v>
      </c>
      <c r="R146" s="22">
        <v>113</v>
      </c>
      <c r="S146" s="22">
        <v>135</v>
      </c>
      <c r="T146" s="22">
        <v>156</v>
      </c>
      <c r="U146" s="22">
        <v>183</v>
      </c>
      <c r="V146" s="22">
        <v>234</v>
      </c>
      <c r="W146" s="22">
        <f>VLOOKUP(A146, '[2]일반고용 (2)'!$A$1:$E$328, 5, 0)</f>
        <v>217</v>
      </c>
      <c r="X146" s="22"/>
      <c r="Y146" s="22"/>
      <c r="Z146" s="22"/>
      <c r="AA146" s="22"/>
      <c r="AB146" s="22"/>
      <c r="AC146" s="22">
        <v>199</v>
      </c>
      <c r="AD146" s="22"/>
      <c r="AE146" s="22"/>
    </row>
    <row r="147" spans="1:31" s="8" customFormat="1" ht="24.9" customHeight="1">
      <c r="A147" s="22">
        <v>1808146</v>
      </c>
      <c r="B147" s="22" t="s">
        <v>160</v>
      </c>
      <c r="C147" s="22" t="s">
        <v>184</v>
      </c>
      <c r="D147" s="6">
        <v>2018</v>
      </c>
      <c r="E147" s="22">
        <f>VLOOKUP(A147, '[1]raw data_SV'!$A$1:$G$289, 7, 0)</f>
        <v>2009</v>
      </c>
      <c r="F147" s="22" t="s">
        <v>15</v>
      </c>
      <c r="G147" s="22" t="s">
        <v>2</v>
      </c>
      <c r="H147" s="22">
        <v>2012</v>
      </c>
      <c r="I147" s="22" t="s">
        <v>3</v>
      </c>
      <c r="J147" s="22" t="s">
        <v>62</v>
      </c>
      <c r="K147" s="22" t="s">
        <v>91</v>
      </c>
      <c r="L147" s="22" t="s">
        <v>91</v>
      </c>
      <c r="M147" s="22" t="s">
        <v>90</v>
      </c>
      <c r="N147" s="22" t="s">
        <v>4</v>
      </c>
      <c r="O147" s="22" t="s">
        <v>5</v>
      </c>
      <c r="P147" s="22">
        <v>59</v>
      </c>
      <c r="Q147" s="22">
        <v>96</v>
      </c>
      <c r="R147" s="22">
        <v>118</v>
      </c>
      <c r="S147" s="22">
        <v>156</v>
      </c>
      <c r="T147" s="22">
        <v>246</v>
      </c>
      <c r="U147" s="22">
        <v>242</v>
      </c>
      <c r="V147" s="22">
        <v>259</v>
      </c>
      <c r="W147" s="22">
        <f>VLOOKUP(A147, '[2]일반고용 (2)'!$A$1:$E$328, 5, 0)</f>
        <v>266</v>
      </c>
      <c r="X147" s="22">
        <v>21</v>
      </c>
      <c r="Y147" s="22">
        <v>50</v>
      </c>
      <c r="Z147" s="22">
        <v>61</v>
      </c>
      <c r="AA147" s="22">
        <v>83</v>
      </c>
      <c r="AB147" s="22">
        <v>118</v>
      </c>
      <c r="AC147" s="22">
        <v>177</v>
      </c>
      <c r="AD147" s="22"/>
      <c r="AE147" s="22"/>
    </row>
    <row r="148" spans="1:31" s="8" customFormat="1" ht="24.9" customHeight="1">
      <c r="A148" s="22">
        <v>1808147</v>
      </c>
      <c r="B148" s="22" t="s">
        <v>160</v>
      </c>
      <c r="C148" s="22" t="s">
        <v>184</v>
      </c>
      <c r="D148" s="6">
        <v>2018</v>
      </c>
      <c r="E148" s="22">
        <f>VLOOKUP(A148, '[1]raw data_SV'!$A$1:$G$289, 7, 0)</f>
        <v>2012</v>
      </c>
      <c r="F148" s="22" t="s">
        <v>1</v>
      </c>
      <c r="G148" s="22" t="s">
        <v>2</v>
      </c>
      <c r="H148" s="22">
        <v>2015</v>
      </c>
      <c r="I148" s="22" t="s">
        <v>11</v>
      </c>
      <c r="J148" s="22" t="s">
        <v>62</v>
      </c>
      <c r="K148" s="22" t="s">
        <v>91</v>
      </c>
      <c r="L148" s="22" t="s">
        <v>91</v>
      </c>
      <c r="M148" s="22" t="s">
        <v>90</v>
      </c>
      <c r="N148" s="22" t="s">
        <v>10</v>
      </c>
      <c r="O148" s="22" t="s">
        <v>27</v>
      </c>
      <c r="P148" s="22">
        <v>11</v>
      </c>
      <c r="Q148" s="22">
        <v>10</v>
      </c>
      <c r="R148" s="22">
        <v>10</v>
      </c>
      <c r="S148" s="22">
        <v>9</v>
      </c>
      <c r="T148" s="22">
        <v>11</v>
      </c>
      <c r="U148" s="22">
        <v>11</v>
      </c>
      <c r="V148" s="22">
        <v>7</v>
      </c>
      <c r="W148" s="22">
        <f>VLOOKUP(A148, '[2]일반고용 (2)'!$A$1:$E$328, 5, 0)</f>
        <v>7</v>
      </c>
      <c r="X148" s="22"/>
      <c r="Y148" s="22"/>
      <c r="Z148" s="22"/>
      <c r="AA148" s="22"/>
      <c r="AB148" s="22">
        <v>2</v>
      </c>
      <c r="AC148" s="22"/>
      <c r="AD148" s="22"/>
      <c r="AE148" s="22"/>
    </row>
    <row r="149" spans="1:31" s="8" customFormat="1" ht="24.9" customHeight="1">
      <c r="A149" s="22">
        <v>1808148</v>
      </c>
      <c r="B149" s="22" t="s">
        <v>160</v>
      </c>
      <c r="C149" s="22" t="s">
        <v>184</v>
      </c>
      <c r="D149" s="6">
        <v>2018</v>
      </c>
      <c r="E149" s="22">
        <f>VLOOKUP(A149, '[1]raw data_SV'!$A$1:$G$289, 7, 0)</f>
        <v>2015</v>
      </c>
      <c r="F149" s="22" t="s">
        <v>1</v>
      </c>
      <c r="G149" s="22" t="s">
        <v>16</v>
      </c>
      <c r="H149" s="22" t="s">
        <v>91</v>
      </c>
      <c r="I149" s="22" t="s">
        <v>90</v>
      </c>
      <c r="J149" s="22" t="s">
        <v>62</v>
      </c>
      <c r="K149" s="22" t="s">
        <v>91</v>
      </c>
      <c r="L149" s="22" t="s">
        <v>91</v>
      </c>
      <c r="M149" s="22" t="s">
        <v>90</v>
      </c>
      <c r="N149" s="22" t="s">
        <v>4</v>
      </c>
      <c r="O149" s="22" t="s">
        <v>5</v>
      </c>
      <c r="P149" s="22"/>
      <c r="Q149" s="22"/>
      <c r="R149" s="22">
        <v>3</v>
      </c>
      <c r="S149" s="22">
        <v>10</v>
      </c>
      <c r="T149" s="22">
        <v>16</v>
      </c>
      <c r="U149" s="22">
        <v>23</v>
      </c>
      <c r="V149" s="22">
        <v>50</v>
      </c>
      <c r="W149" s="22">
        <f>VLOOKUP(A149, '[2]일반고용 (2)'!$A$1:$E$328, 5, 0)</f>
        <v>71</v>
      </c>
      <c r="X149" s="22"/>
      <c r="Y149" s="22"/>
      <c r="Z149" s="22"/>
      <c r="AA149" s="22"/>
      <c r="AB149" s="22"/>
      <c r="AC149" s="22"/>
      <c r="AD149" s="22"/>
      <c r="AE149" s="22"/>
    </row>
    <row r="150" spans="1:31" s="8" customFormat="1" ht="24.9" customHeight="1">
      <c r="A150" s="22">
        <v>1808149</v>
      </c>
      <c r="B150" s="22" t="s">
        <v>160</v>
      </c>
      <c r="C150" s="22" t="s">
        <v>184</v>
      </c>
      <c r="D150" s="6">
        <v>2018</v>
      </c>
      <c r="E150" s="22">
        <f>VLOOKUP(A150, '[1]raw data_SV'!$A$1:$G$289, 7, 0)</f>
        <v>2014</v>
      </c>
      <c r="F150" s="22" t="s">
        <v>1</v>
      </c>
      <c r="G150" s="22" t="s">
        <v>16</v>
      </c>
      <c r="H150" s="22" t="s">
        <v>91</v>
      </c>
      <c r="I150" s="22" t="s">
        <v>90</v>
      </c>
      <c r="J150" s="22" t="s">
        <v>62</v>
      </c>
      <c r="K150" s="22" t="s">
        <v>91</v>
      </c>
      <c r="L150" s="22" t="s">
        <v>91</v>
      </c>
      <c r="M150" s="22" t="s">
        <v>90</v>
      </c>
      <c r="N150" s="22" t="s">
        <v>29</v>
      </c>
      <c r="O150" s="22" t="s">
        <v>20</v>
      </c>
      <c r="P150" s="22"/>
      <c r="Q150" s="22">
        <v>8</v>
      </c>
      <c r="R150" s="22">
        <v>9</v>
      </c>
      <c r="S150" s="22">
        <v>7</v>
      </c>
      <c r="T150" s="22">
        <v>10</v>
      </c>
      <c r="U150" s="22">
        <v>22</v>
      </c>
      <c r="V150" s="22">
        <v>15</v>
      </c>
      <c r="W150" s="22">
        <f>VLOOKUP(A150, '[2]일반고용 (2)'!$A$1:$E$328, 5, 0)</f>
        <v>15</v>
      </c>
      <c r="X150" s="22"/>
      <c r="Y150" s="22"/>
      <c r="Z150" s="22"/>
      <c r="AA150" s="22"/>
      <c r="AB150" s="22"/>
      <c r="AC150" s="22"/>
      <c r="AD150" s="22"/>
      <c r="AE150" s="22"/>
    </row>
    <row r="151" spans="1:31" s="8" customFormat="1" ht="24.9" customHeight="1">
      <c r="A151" s="22">
        <v>1808150</v>
      </c>
      <c r="B151" s="22" t="s">
        <v>160</v>
      </c>
      <c r="C151" s="22" t="s">
        <v>184</v>
      </c>
      <c r="D151" s="6">
        <v>2018</v>
      </c>
      <c r="E151" s="22">
        <f>VLOOKUP(A151, '[1]raw data_SV'!$A$1:$G$289, 7, 0)</f>
        <v>2014</v>
      </c>
      <c r="F151" s="22" t="s">
        <v>1</v>
      </c>
      <c r="G151" s="22" t="s">
        <v>2</v>
      </c>
      <c r="H151" s="22">
        <v>2018</v>
      </c>
      <c r="I151" s="22" t="s">
        <v>54</v>
      </c>
      <c r="J151" s="22" t="s">
        <v>64</v>
      </c>
      <c r="K151" s="22">
        <v>2015</v>
      </c>
      <c r="L151" s="22">
        <v>2018</v>
      </c>
      <c r="M151" s="22" t="s">
        <v>100</v>
      </c>
      <c r="N151" s="22" t="s">
        <v>10</v>
      </c>
      <c r="O151" s="22" t="s">
        <v>27</v>
      </c>
      <c r="P151" s="22">
        <v>3</v>
      </c>
      <c r="Q151" s="22">
        <v>4</v>
      </c>
      <c r="R151" s="22">
        <v>5</v>
      </c>
      <c r="S151" s="22"/>
      <c r="T151" s="22">
        <v>4</v>
      </c>
      <c r="U151" s="22">
        <v>4</v>
      </c>
      <c r="V151" s="22">
        <v>4</v>
      </c>
      <c r="W151" s="22">
        <f>VLOOKUP(A151, '[2]일반고용 (2)'!$A$1:$E$328, 5, 0)</f>
        <v>4</v>
      </c>
      <c r="X151" s="22"/>
      <c r="Y151" s="22"/>
      <c r="Z151" s="22"/>
      <c r="AA151" s="22"/>
      <c r="AB151" s="22"/>
      <c r="AC151" s="22"/>
      <c r="AD151" s="22"/>
      <c r="AE151" s="22"/>
    </row>
    <row r="152" spans="1:31" s="8" customFormat="1" ht="24.9" customHeight="1">
      <c r="A152" s="22">
        <v>1808151</v>
      </c>
      <c r="B152" s="22" t="s">
        <v>160</v>
      </c>
      <c r="C152" s="22" t="s">
        <v>184</v>
      </c>
      <c r="D152" s="6">
        <v>2018</v>
      </c>
      <c r="E152" s="22">
        <f>VLOOKUP(A152, '[1]raw data_SV'!$A$1:$G$289, 7, 0)</f>
        <v>2012</v>
      </c>
      <c r="F152" s="22" t="s">
        <v>1</v>
      </c>
      <c r="G152" s="22" t="s">
        <v>2</v>
      </c>
      <c r="H152" s="22">
        <v>2013</v>
      </c>
      <c r="I152" s="22" t="s">
        <v>11</v>
      </c>
      <c r="J152" s="22" t="s">
        <v>62</v>
      </c>
      <c r="K152" s="22" t="s">
        <v>91</v>
      </c>
      <c r="L152" s="22" t="s">
        <v>91</v>
      </c>
      <c r="M152" s="22" t="s">
        <v>90</v>
      </c>
      <c r="N152" s="22" t="s">
        <v>17</v>
      </c>
      <c r="O152" s="22" t="s">
        <v>34</v>
      </c>
      <c r="P152" s="22">
        <v>7</v>
      </c>
      <c r="Q152" s="22">
        <v>8</v>
      </c>
      <c r="R152" s="22">
        <v>8</v>
      </c>
      <c r="S152" s="22">
        <v>6</v>
      </c>
      <c r="T152" s="22">
        <v>7</v>
      </c>
      <c r="U152" s="22">
        <v>9</v>
      </c>
      <c r="V152" s="22">
        <v>7</v>
      </c>
      <c r="W152" s="22">
        <f>VLOOKUP(A152, '[2]일반고용 (2)'!$A$1:$E$328, 5, 0)</f>
        <v>10</v>
      </c>
      <c r="X152" s="22"/>
      <c r="Y152" s="22"/>
      <c r="Z152" s="22"/>
      <c r="AA152" s="22">
        <v>3</v>
      </c>
      <c r="AB152" s="22"/>
      <c r="AC152" s="22"/>
      <c r="AD152" s="22"/>
      <c r="AE152" s="22"/>
    </row>
    <row r="153" spans="1:31" s="8" customFormat="1" ht="24.9" customHeight="1">
      <c r="A153" s="22">
        <v>1808152</v>
      </c>
      <c r="B153" s="22" t="s">
        <v>160</v>
      </c>
      <c r="C153" s="22" t="s">
        <v>184</v>
      </c>
      <c r="D153" s="6">
        <v>2018</v>
      </c>
      <c r="E153" s="22">
        <f>VLOOKUP(A153, '[1]raw data_SV'!$A$1:$G$289, 7, 0)</f>
        <v>2010</v>
      </c>
      <c r="F153" s="22" t="s">
        <v>1</v>
      </c>
      <c r="G153" s="22" t="s">
        <v>2</v>
      </c>
      <c r="H153" s="22">
        <v>2016</v>
      </c>
      <c r="I153" s="22" t="s">
        <v>54</v>
      </c>
      <c r="J153" s="22" t="s">
        <v>62</v>
      </c>
      <c r="K153" s="22" t="s">
        <v>91</v>
      </c>
      <c r="L153" s="22" t="s">
        <v>91</v>
      </c>
      <c r="M153" s="22" t="s">
        <v>90</v>
      </c>
      <c r="N153" s="22" t="s">
        <v>22</v>
      </c>
      <c r="O153" s="22" t="s">
        <v>13</v>
      </c>
      <c r="P153" s="22"/>
      <c r="Q153" s="22"/>
      <c r="R153" s="22"/>
      <c r="S153" s="22"/>
      <c r="T153" s="22"/>
      <c r="U153" s="22"/>
      <c r="V153" s="22"/>
      <c r="W153" s="22">
        <f>VLOOKUP(A153, '[2]일반고용 (2)'!$A$1:$E$328, 5, 0)</f>
        <v>7</v>
      </c>
      <c r="X153" s="22"/>
      <c r="Y153" s="22"/>
      <c r="Z153" s="22"/>
      <c r="AA153" s="22"/>
      <c r="AB153" s="22">
        <v>2</v>
      </c>
      <c r="AC153" s="22">
        <v>1</v>
      </c>
      <c r="AD153" s="22"/>
      <c r="AE153" s="22"/>
    </row>
    <row r="154" spans="1:31" s="8" customFormat="1" ht="24.9" customHeight="1">
      <c r="A154" s="22">
        <v>1808153</v>
      </c>
      <c r="B154" s="22" t="s">
        <v>160</v>
      </c>
      <c r="C154" s="22" t="s">
        <v>184</v>
      </c>
      <c r="D154" s="6">
        <v>2018</v>
      </c>
      <c r="E154" s="22">
        <f>VLOOKUP(A154, '[1]raw data_SV'!$A$1:$G$289, 7, 0)</f>
        <v>2011</v>
      </c>
      <c r="F154" s="22" t="s">
        <v>1</v>
      </c>
      <c r="G154" s="22" t="s">
        <v>2</v>
      </c>
      <c r="H154" s="22">
        <v>2011</v>
      </c>
      <c r="I154" s="22" t="s">
        <v>11</v>
      </c>
      <c r="J154" s="22" t="s">
        <v>62</v>
      </c>
      <c r="K154" s="22" t="s">
        <v>91</v>
      </c>
      <c r="L154" s="22" t="s">
        <v>91</v>
      </c>
      <c r="M154" s="22" t="s">
        <v>90</v>
      </c>
      <c r="N154" s="22" t="s">
        <v>4</v>
      </c>
      <c r="O154" s="22" t="s">
        <v>5</v>
      </c>
      <c r="P154" s="22">
        <v>123</v>
      </c>
      <c r="Q154" s="22">
        <v>100</v>
      </c>
      <c r="R154" s="22">
        <v>99</v>
      </c>
      <c r="S154" s="22">
        <v>107</v>
      </c>
      <c r="T154" s="22">
        <v>115</v>
      </c>
      <c r="U154" s="22">
        <v>145</v>
      </c>
      <c r="V154" s="22">
        <v>132</v>
      </c>
      <c r="W154" s="22">
        <f>VLOOKUP(A154, '[2]일반고용 (2)'!$A$1:$E$328, 5, 0)</f>
        <v>112</v>
      </c>
      <c r="X154" s="22">
        <v>82</v>
      </c>
      <c r="Y154" s="22">
        <v>87</v>
      </c>
      <c r="Z154" s="22">
        <v>101</v>
      </c>
      <c r="AA154" s="22"/>
      <c r="AB154" s="22">
        <v>137</v>
      </c>
      <c r="AC154" s="22"/>
      <c r="AD154" s="22"/>
      <c r="AE154" s="22"/>
    </row>
    <row r="155" spans="1:31" s="8" customFormat="1" ht="24.9" customHeight="1">
      <c r="A155" s="22">
        <v>1808154</v>
      </c>
      <c r="B155" s="22" t="s">
        <v>160</v>
      </c>
      <c r="C155" s="22" t="s">
        <v>184</v>
      </c>
      <c r="D155" s="6">
        <v>2018</v>
      </c>
      <c r="E155" s="22">
        <f>VLOOKUP(A155, '[1]raw data_SV'!$A$1:$G$289, 7, 0)</f>
        <v>2013</v>
      </c>
      <c r="F155" s="22" t="s">
        <v>15</v>
      </c>
      <c r="G155" s="22" t="s">
        <v>2</v>
      </c>
      <c r="H155" s="22">
        <v>2019</v>
      </c>
      <c r="I155" s="22" t="s">
        <v>54</v>
      </c>
      <c r="J155" s="22" t="s">
        <v>62</v>
      </c>
      <c r="K155" s="22" t="s">
        <v>91</v>
      </c>
      <c r="L155" s="22" t="s">
        <v>91</v>
      </c>
      <c r="M155" s="22" t="s">
        <v>90</v>
      </c>
      <c r="N155" s="22" t="s">
        <v>4</v>
      </c>
      <c r="O155" s="22" t="s">
        <v>5</v>
      </c>
      <c r="P155" s="22">
        <v>4</v>
      </c>
      <c r="Q155" s="22">
        <v>5</v>
      </c>
      <c r="R155" s="22">
        <v>5</v>
      </c>
      <c r="S155" s="22">
        <v>6</v>
      </c>
      <c r="T155" s="22">
        <v>7</v>
      </c>
      <c r="U155" s="22">
        <v>10</v>
      </c>
      <c r="V155" s="22">
        <v>15</v>
      </c>
      <c r="W155" s="22">
        <f>VLOOKUP(A155, '[2]일반고용 (2)'!$A$1:$E$328, 5, 0)</f>
        <v>12</v>
      </c>
      <c r="X155" s="22"/>
      <c r="Y155" s="22"/>
      <c r="Z155" s="22"/>
      <c r="AA155" s="22"/>
      <c r="AB155" s="22"/>
      <c r="AC155" s="22"/>
      <c r="AD155" s="22"/>
      <c r="AE155" s="22"/>
    </row>
    <row r="156" spans="1:31" s="8" customFormat="1" ht="24.9" customHeight="1">
      <c r="A156" s="22">
        <v>1808155</v>
      </c>
      <c r="B156" s="22" t="s">
        <v>160</v>
      </c>
      <c r="C156" s="22" t="s">
        <v>186</v>
      </c>
      <c r="D156" s="6">
        <v>2018</v>
      </c>
      <c r="E156" s="22">
        <f>VLOOKUP(A156, '[1]raw data_SV'!$A$1:$G$289, 7, 0)</f>
        <v>2015</v>
      </c>
      <c r="F156" s="22" t="s">
        <v>19</v>
      </c>
      <c r="G156" s="22" t="s">
        <v>2</v>
      </c>
      <c r="H156" s="22">
        <v>2010</v>
      </c>
      <c r="I156" s="22" t="s">
        <v>54</v>
      </c>
      <c r="J156" s="22" t="s">
        <v>62</v>
      </c>
      <c r="K156" s="22" t="s">
        <v>91</v>
      </c>
      <c r="L156" s="22" t="s">
        <v>91</v>
      </c>
      <c r="M156" s="22" t="s">
        <v>90</v>
      </c>
      <c r="N156" s="22" t="s">
        <v>22</v>
      </c>
      <c r="O156" s="22" t="s">
        <v>23</v>
      </c>
      <c r="P156" s="22">
        <v>11</v>
      </c>
      <c r="Q156" s="22"/>
      <c r="R156" s="22"/>
      <c r="S156" s="22"/>
      <c r="T156" s="22"/>
      <c r="U156" s="22"/>
      <c r="V156" s="22"/>
      <c r="W156" s="22">
        <f>VLOOKUP(A156, '[2]일반고용 (2)'!$A$1:$E$328, 5, 0)</f>
        <v>14</v>
      </c>
      <c r="X156" s="22">
        <v>0</v>
      </c>
      <c r="Y156" s="22"/>
      <c r="Z156" s="22"/>
      <c r="AA156" s="22"/>
      <c r="AB156" s="22"/>
      <c r="AC156" s="22">
        <v>2</v>
      </c>
      <c r="AD156" s="22"/>
      <c r="AE156" s="22"/>
    </row>
    <row r="157" spans="1:31" s="8" customFormat="1" ht="24.9" customHeight="1">
      <c r="A157" s="22">
        <v>1808156</v>
      </c>
      <c r="B157" s="22" t="s">
        <v>160</v>
      </c>
      <c r="C157" s="22" t="s">
        <v>184</v>
      </c>
      <c r="D157" s="6">
        <v>2018</v>
      </c>
      <c r="E157" s="22">
        <f>VLOOKUP(A157, '[1]raw data_SV'!$A$1:$G$289, 7, 0)</f>
        <v>2013</v>
      </c>
      <c r="F157" s="22" t="s">
        <v>15</v>
      </c>
      <c r="G157" s="22" t="s">
        <v>2</v>
      </c>
      <c r="H157" s="22">
        <v>2015</v>
      </c>
      <c r="I157" s="22" t="s">
        <v>11</v>
      </c>
      <c r="J157" s="22" t="s">
        <v>62</v>
      </c>
      <c r="K157" s="22" t="s">
        <v>91</v>
      </c>
      <c r="L157" s="22" t="s">
        <v>91</v>
      </c>
      <c r="M157" s="22" t="s">
        <v>90</v>
      </c>
      <c r="N157" s="22" t="s">
        <v>10</v>
      </c>
      <c r="O157" s="22" t="s">
        <v>27</v>
      </c>
      <c r="P157" s="22">
        <v>15</v>
      </c>
      <c r="Q157" s="22">
        <v>16</v>
      </c>
      <c r="R157" s="22">
        <v>20</v>
      </c>
      <c r="S157" s="22">
        <v>21</v>
      </c>
      <c r="T157" s="22">
        <v>21</v>
      </c>
      <c r="U157" s="22">
        <v>15</v>
      </c>
      <c r="V157" s="22">
        <v>5</v>
      </c>
      <c r="W157" s="22">
        <f>VLOOKUP(A157, '[2]일반고용 (2)'!$A$1:$E$328, 5, 0)</f>
        <v>6</v>
      </c>
      <c r="X157" s="22"/>
      <c r="Y157" s="22"/>
      <c r="Z157" s="22">
        <v>14</v>
      </c>
      <c r="AA157" s="22">
        <v>16</v>
      </c>
      <c r="AB157" s="22">
        <v>16</v>
      </c>
      <c r="AC157" s="22">
        <v>14</v>
      </c>
      <c r="AD157" s="22"/>
      <c r="AE157" s="22"/>
    </row>
    <row r="158" spans="1:31" s="8" customFormat="1" ht="24.9" customHeight="1">
      <c r="A158" s="22">
        <v>1808157</v>
      </c>
      <c r="B158" s="22" t="s">
        <v>160</v>
      </c>
      <c r="C158" s="22" t="s">
        <v>184</v>
      </c>
      <c r="D158" s="6">
        <v>2018</v>
      </c>
      <c r="E158" s="22">
        <f>VLOOKUP(A158, '[1]raw data_SV'!$A$1:$G$289, 7, 0)</f>
        <v>2011</v>
      </c>
      <c r="F158" s="22" t="s">
        <v>1</v>
      </c>
      <c r="G158" s="22" t="s">
        <v>2</v>
      </c>
      <c r="H158" s="22">
        <v>2014</v>
      </c>
      <c r="I158" s="22" t="s">
        <v>11</v>
      </c>
      <c r="J158" s="22" t="s">
        <v>62</v>
      </c>
      <c r="K158" s="22" t="s">
        <v>91</v>
      </c>
      <c r="L158" s="22" t="s">
        <v>91</v>
      </c>
      <c r="M158" s="22" t="s">
        <v>90</v>
      </c>
      <c r="N158" s="22" t="s">
        <v>39</v>
      </c>
      <c r="O158" s="22" t="s">
        <v>20</v>
      </c>
      <c r="P158" s="22">
        <v>17</v>
      </c>
      <c r="Q158" s="22">
        <v>17</v>
      </c>
      <c r="R158" s="22">
        <v>14</v>
      </c>
      <c r="S158" s="22">
        <v>14</v>
      </c>
      <c r="T158" s="22">
        <v>16</v>
      </c>
      <c r="U158" s="22">
        <v>12</v>
      </c>
      <c r="V158" s="22">
        <v>15</v>
      </c>
      <c r="W158" s="22">
        <f>VLOOKUP(A158, '[2]일반고용 (2)'!$A$1:$E$328, 5, 0)</f>
        <v>18</v>
      </c>
      <c r="X158" s="22"/>
      <c r="Y158" s="22"/>
      <c r="Z158" s="22"/>
      <c r="AA158" s="22"/>
      <c r="AB158" s="22"/>
      <c r="AC158" s="22"/>
      <c r="AD158" s="22"/>
      <c r="AE158" s="22"/>
    </row>
    <row r="159" spans="1:31" s="8" customFormat="1" ht="24.9" customHeight="1">
      <c r="A159" s="22">
        <v>1808158</v>
      </c>
      <c r="B159" s="22" t="s">
        <v>160</v>
      </c>
      <c r="C159" s="22" t="s">
        <v>184</v>
      </c>
      <c r="D159" s="6">
        <v>2018</v>
      </c>
      <c r="E159" s="22">
        <f>VLOOKUP(A159, '[1]raw data_SV'!$A$1:$G$289, 7, 0)</f>
        <v>2016</v>
      </c>
      <c r="F159" s="22" t="s">
        <v>1</v>
      </c>
      <c r="G159" s="22" t="s">
        <v>16</v>
      </c>
      <c r="H159" s="22" t="s">
        <v>91</v>
      </c>
      <c r="I159" s="22" t="s">
        <v>90</v>
      </c>
      <c r="J159" s="22" t="s">
        <v>62</v>
      </c>
      <c r="K159" s="22" t="s">
        <v>91</v>
      </c>
      <c r="L159" s="22" t="s">
        <v>91</v>
      </c>
      <c r="M159" s="22" t="s">
        <v>90</v>
      </c>
      <c r="N159" s="22" t="s">
        <v>14</v>
      </c>
      <c r="O159" s="22" t="s">
        <v>8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</row>
    <row r="160" spans="1:31" s="8" customFormat="1" ht="24.9" customHeight="1">
      <c r="A160" s="22">
        <v>1808159</v>
      </c>
      <c r="B160" s="22" t="s">
        <v>160</v>
      </c>
      <c r="C160" s="22" t="s">
        <v>184</v>
      </c>
      <c r="D160" s="6">
        <v>2018</v>
      </c>
      <c r="E160" s="22">
        <f>VLOOKUP(A160, '[1]raw data_SV'!$A$1:$G$289, 7, 0)</f>
        <v>2016</v>
      </c>
      <c r="F160" s="22" t="s">
        <v>1</v>
      </c>
      <c r="G160" s="22" t="s">
        <v>2</v>
      </c>
      <c r="H160" s="22">
        <v>2011</v>
      </c>
      <c r="I160" s="22" t="s">
        <v>11</v>
      </c>
      <c r="J160" s="22" t="s">
        <v>62</v>
      </c>
      <c r="K160" s="22" t="s">
        <v>91</v>
      </c>
      <c r="L160" s="22" t="s">
        <v>91</v>
      </c>
      <c r="M160" s="22" t="s">
        <v>90</v>
      </c>
      <c r="N160" s="22" t="s">
        <v>10</v>
      </c>
      <c r="O160" s="22" t="s">
        <v>20</v>
      </c>
      <c r="P160" s="22"/>
      <c r="Q160" s="22">
        <v>37</v>
      </c>
      <c r="R160" s="22">
        <v>31</v>
      </c>
      <c r="S160" s="22">
        <v>38</v>
      </c>
      <c r="T160" s="22">
        <v>39</v>
      </c>
      <c r="U160" s="22">
        <v>34</v>
      </c>
      <c r="V160" s="22">
        <v>25</v>
      </c>
      <c r="W160" s="22">
        <f>VLOOKUP(A160, '[2]일반고용 (2)'!$A$1:$E$328, 5, 0)</f>
        <v>23</v>
      </c>
      <c r="X160" s="22"/>
      <c r="Y160" s="22">
        <v>12</v>
      </c>
      <c r="Z160" s="22">
        <v>11</v>
      </c>
      <c r="AA160" s="22"/>
      <c r="AB160" s="22">
        <v>11</v>
      </c>
      <c r="AC160" s="22"/>
      <c r="AD160" s="22"/>
      <c r="AE160" s="22"/>
    </row>
    <row r="161" spans="1:31" s="8" customFormat="1" ht="24.9" customHeight="1">
      <c r="A161" s="22">
        <v>1808160</v>
      </c>
      <c r="B161" s="22" t="s">
        <v>160</v>
      </c>
      <c r="C161" s="22" t="s">
        <v>184</v>
      </c>
      <c r="D161" s="6">
        <v>2018</v>
      </c>
      <c r="E161" s="22">
        <f>VLOOKUP(A161, '[1]raw data_SV'!$A$1:$G$289, 7, 0)</f>
        <v>2012</v>
      </c>
      <c r="F161" s="22" t="s">
        <v>26</v>
      </c>
      <c r="G161" s="22" t="s">
        <v>2</v>
      </c>
      <c r="H161" s="22">
        <v>2016</v>
      </c>
      <c r="I161" s="22" t="s">
        <v>11</v>
      </c>
      <c r="J161" s="22" t="s">
        <v>64</v>
      </c>
      <c r="K161" s="22">
        <v>2014</v>
      </c>
      <c r="L161" s="22">
        <v>2016</v>
      </c>
      <c r="M161" s="22" t="s">
        <v>102</v>
      </c>
      <c r="N161" s="22" t="s">
        <v>39</v>
      </c>
      <c r="O161" s="22" t="s">
        <v>13</v>
      </c>
      <c r="P161" s="22">
        <v>6</v>
      </c>
      <c r="Q161" s="22">
        <v>7</v>
      </c>
      <c r="R161" s="22">
        <v>9</v>
      </c>
      <c r="S161" s="22">
        <v>6</v>
      </c>
      <c r="T161" s="22">
        <v>4</v>
      </c>
      <c r="U161" s="22">
        <v>7</v>
      </c>
      <c r="V161" s="22">
        <v>8</v>
      </c>
      <c r="W161" s="22">
        <f>VLOOKUP(A161, '[2]일반고용 (2)'!$A$1:$E$328, 5, 0)</f>
        <v>8</v>
      </c>
      <c r="X161" s="22"/>
      <c r="Y161" s="22">
        <v>7</v>
      </c>
      <c r="Z161" s="22">
        <v>11</v>
      </c>
      <c r="AA161" s="22">
        <v>7</v>
      </c>
      <c r="AB161" s="22">
        <v>6</v>
      </c>
      <c r="AC161" s="22">
        <v>7</v>
      </c>
      <c r="AD161" s="22"/>
      <c r="AE161" s="22"/>
    </row>
    <row r="162" spans="1:31" s="8" customFormat="1" ht="24.9" customHeight="1">
      <c r="A162" s="22">
        <v>1808161</v>
      </c>
      <c r="B162" s="37" t="s">
        <v>84</v>
      </c>
      <c r="C162" s="22" t="s">
        <v>84</v>
      </c>
      <c r="D162" s="6">
        <v>2018</v>
      </c>
      <c r="E162" s="22">
        <f>VLOOKUP(A162, '[1]raw data_SV'!$A$1:$G$289, 7, 0)</f>
        <v>2014</v>
      </c>
      <c r="F162" s="22" t="s">
        <v>1</v>
      </c>
      <c r="G162" s="22" t="s">
        <v>16</v>
      </c>
      <c r="H162" s="22" t="s">
        <v>91</v>
      </c>
      <c r="I162" s="22" t="s">
        <v>90</v>
      </c>
      <c r="J162" s="22" t="s">
        <v>62</v>
      </c>
      <c r="K162" s="22" t="s">
        <v>91</v>
      </c>
      <c r="L162" s="22" t="s">
        <v>91</v>
      </c>
      <c r="M162" s="22" t="s">
        <v>90</v>
      </c>
      <c r="N162" s="22" t="s">
        <v>10</v>
      </c>
      <c r="O162" s="22" t="s">
        <v>27</v>
      </c>
      <c r="P162" s="22"/>
      <c r="Q162" s="22">
        <v>8</v>
      </c>
      <c r="R162" s="22">
        <v>10</v>
      </c>
      <c r="S162" s="22">
        <v>9</v>
      </c>
      <c r="T162" s="22">
        <v>7</v>
      </c>
      <c r="U162" s="22">
        <v>11</v>
      </c>
      <c r="V162" s="22">
        <v>12</v>
      </c>
      <c r="W162" s="22">
        <f>VLOOKUP(A162, '[2]일반고용 (2)'!$A$1:$E$328, 5, 0)</f>
        <v>8</v>
      </c>
      <c r="X162" s="22"/>
      <c r="Y162" s="22"/>
      <c r="Z162" s="22"/>
      <c r="AA162" s="22"/>
      <c r="AB162" s="22"/>
      <c r="AC162" s="22"/>
      <c r="AD162" s="22"/>
      <c r="AE162" s="22"/>
    </row>
    <row r="163" spans="1:31" s="8" customFormat="1" ht="24.9" customHeight="1">
      <c r="A163" s="22">
        <v>1808162</v>
      </c>
      <c r="B163" s="22" t="s">
        <v>160</v>
      </c>
      <c r="C163" s="22" t="s">
        <v>184</v>
      </c>
      <c r="D163" s="6">
        <v>2018</v>
      </c>
      <c r="E163" s="22">
        <f>VLOOKUP(A163, '[1]raw data_SV'!$A$1:$G$289, 7, 0)</f>
        <v>2014</v>
      </c>
      <c r="F163" s="22" t="s">
        <v>1</v>
      </c>
      <c r="G163" s="22" t="s">
        <v>2</v>
      </c>
      <c r="H163" s="22">
        <v>2016</v>
      </c>
      <c r="I163" s="22" t="s">
        <v>3</v>
      </c>
      <c r="J163" s="22" t="s">
        <v>64</v>
      </c>
      <c r="K163" s="22">
        <v>2015</v>
      </c>
      <c r="L163" s="22">
        <v>2016</v>
      </c>
      <c r="M163" s="22" t="s">
        <v>3</v>
      </c>
      <c r="N163" s="22" t="s">
        <v>12</v>
      </c>
      <c r="O163" s="22" t="s">
        <v>20</v>
      </c>
      <c r="P163" s="22">
        <v>6</v>
      </c>
      <c r="Q163" s="22">
        <v>6</v>
      </c>
      <c r="R163" s="22">
        <v>7</v>
      </c>
      <c r="S163" s="22">
        <v>10</v>
      </c>
      <c r="T163" s="22">
        <v>12</v>
      </c>
      <c r="U163" s="22">
        <v>21</v>
      </c>
      <c r="V163" s="22">
        <v>24</v>
      </c>
      <c r="W163" s="22">
        <f>VLOOKUP(A163, '[2]일반고용 (2)'!$A$1:$E$328, 5, 0)</f>
        <v>27</v>
      </c>
      <c r="X163" s="22"/>
      <c r="Y163" s="22">
        <v>3</v>
      </c>
      <c r="Z163" s="22">
        <v>3</v>
      </c>
      <c r="AA163" s="22">
        <v>6</v>
      </c>
      <c r="AB163" s="22">
        <v>4</v>
      </c>
      <c r="AC163" s="22">
        <v>7</v>
      </c>
      <c r="AD163" s="22"/>
      <c r="AE163" s="22"/>
    </row>
    <row r="164" spans="1:31" s="8" customFormat="1" ht="24.9" customHeight="1">
      <c r="A164" s="22">
        <v>1808163</v>
      </c>
      <c r="B164" s="37" t="s">
        <v>84</v>
      </c>
      <c r="C164" s="22" t="s">
        <v>84</v>
      </c>
      <c r="D164" s="6">
        <v>2018</v>
      </c>
      <c r="E164" s="22">
        <f>VLOOKUP(A164, '[1]raw data_SV'!$A$1:$G$289, 7, 0)</f>
        <v>2016</v>
      </c>
      <c r="F164" s="22" t="s">
        <v>1</v>
      </c>
      <c r="G164" s="22" t="s">
        <v>16</v>
      </c>
      <c r="H164" s="22" t="s">
        <v>91</v>
      </c>
      <c r="I164" s="22" t="s">
        <v>90</v>
      </c>
      <c r="J164" s="22" t="s">
        <v>62</v>
      </c>
      <c r="K164" s="22" t="s">
        <v>91</v>
      </c>
      <c r="L164" s="22" t="s">
        <v>91</v>
      </c>
      <c r="M164" s="22" t="s">
        <v>90</v>
      </c>
      <c r="N164" s="22" t="s">
        <v>10</v>
      </c>
      <c r="O164" s="22" t="s">
        <v>27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</row>
    <row r="165" spans="1:31" s="8" customFormat="1" ht="24.9" customHeight="1">
      <c r="A165" s="22">
        <v>1808164</v>
      </c>
      <c r="B165" s="22" t="s">
        <v>160</v>
      </c>
      <c r="C165" s="22" t="s">
        <v>184</v>
      </c>
      <c r="D165" s="6">
        <v>2018</v>
      </c>
      <c r="E165" s="22">
        <f>VLOOKUP(A165, '[1]raw data_SV'!$A$1:$G$289, 7, 0)</f>
        <v>2014</v>
      </c>
      <c r="F165" s="22" t="s">
        <v>1</v>
      </c>
      <c r="G165" s="22" t="s">
        <v>2</v>
      </c>
      <c r="H165" s="22">
        <v>2017</v>
      </c>
      <c r="I165" s="22" t="s">
        <v>11</v>
      </c>
      <c r="J165" s="22" t="s">
        <v>62</v>
      </c>
      <c r="K165" s="22" t="s">
        <v>91</v>
      </c>
      <c r="L165" s="22" t="s">
        <v>91</v>
      </c>
      <c r="M165" s="22" t="s">
        <v>90</v>
      </c>
      <c r="N165" s="22" t="s">
        <v>12</v>
      </c>
      <c r="O165" s="22" t="s">
        <v>13</v>
      </c>
      <c r="P165" s="22">
        <v>14</v>
      </c>
      <c r="Q165" s="22">
        <v>11</v>
      </c>
      <c r="R165" s="22">
        <v>11</v>
      </c>
      <c r="S165" s="22">
        <v>4</v>
      </c>
      <c r="T165" s="22">
        <v>5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</row>
    <row r="166" spans="1:31" s="8" customFormat="1" ht="24.9" customHeight="1">
      <c r="A166" s="22">
        <v>1808165</v>
      </c>
      <c r="B166" s="22" t="s">
        <v>160</v>
      </c>
      <c r="C166" s="22" t="s">
        <v>184</v>
      </c>
      <c r="D166" s="6">
        <v>2018</v>
      </c>
      <c r="E166" s="22">
        <f>VLOOKUP(A166, '[1]raw data_SV'!$A$1:$G$289, 7, 0)</f>
        <v>2010</v>
      </c>
      <c r="F166" s="22" t="s">
        <v>1</v>
      </c>
      <c r="G166" s="22" t="s">
        <v>2</v>
      </c>
      <c r="H166" s="22">
        <v>2020</v>
      </c>
      <c r="I166" s="22" t="s">
        <v>54</v>
      </c>
      <c r="J166" s="22" t="s">
        <v>64</v>
      </c>
      <c r="K166" s="22">
        <v>2018</v>
      </c>
      <c r="L166" s="22">
        <v>2021</v>
      </c>
      <c r="M166" s="22" t="s">
        <v>105</v>
      </c>
      <c r="N166" s="22" t="s">
        <v>24</v>
      </c>
      <c r="O166" s="22" t="s">
        <v>20</v>
      </c>
      <c r="P166" s="22">
        <v>24</v>
      </c>
      <c r="Q166" s="22">
        <v>32</v>
      </c>
      <c r="R166" s="22">
        <v>37</v>
      </c>
      <c r="S166" s="22">
        <v>16</v>
      </c>
      <c r="T166" s="22">
        <v>19</v>
      </c>
      <c r="U166" s="22">
        <v>27</v>
      </c>
      <c r="V166" s="22">
        <v>27</v>
      </c>
      <c r="W166" s="22">
        <f>VLOOKUP(A166, '[2]일반고용 (2)'!$A$1:$E$328, 5, 0)</f>
        <v>38</v>
      </c>
      <c r="X166" s="22"/>
      <c r="Y166" s="22"/>
      <c r="Z166" s="22"/>
      <c r="AA166" s="22"/>
      <c r="AB166" s="22"/>
      <c r="AC166" s="22">
        <v>25</v>
      </c>
      <c r="AD166" s="22"/>
      <c r="AE166" s="22"/>
    </row>
    <row r="167" spans="1:31" s="8" customFormat="1" ht="24.9" customHeight="1">
      <c r="A167" s="22">
        <v>1810166</v>
      </c>
      <c r="B167" s="22" t="s">
        <v>160</v>
      </c>
      <c r="C167" s="22" t="s">
        <v>186</v>
      </c>
      <c r="D167" s="6">
        <v>2018</v>
      </c>
      <c r="E167" s="22">
        <f>VLOOKUP(A167, '[1]raw data_SV'!$A$1:$G$289, 7, 0)</f>
        <v>2017</v>
      </c>
      <c r="F167" s="22" t="s">
        <v>1</v>
      </c>
      <c r="G167" s="22" t="s">
        <v>16</v>
      </c>
      <c r="H167" s="22" t="s">
        <v>91</v>
      </c>
      <c r="I167" s="22" t="s">
        <v>90</v>
      </c>
      <c r="J167" s="22" t="s">
        <v>62</v>
      </c>
      <c r="K167" s="22" t="s">
        <v>91</v>
      </c>
      <c r="L167" s="22" t="s">
        <v>91</v>
      </c>
      <c r="M167" s="22" t="s">
        <v>90</v>
      </c>
      <c r="N167" s="22" t="s">
        <v>22</v>
      </c>
      <c r="O167" s="22" t="s">
        <v>23</v>
      </c>
      <c r="P167" s="22"/>
      <c r="Q167" s="22"/>
      <c r="R167" s="22"/>
      <c r="S167" s="22">
        <v>3</v>
      </c>
      <c r="T167" s="22">
        <v>7</v>
      </c>
      <c r="U167" s="22">
        <v>17</v>
      </c>
      <c r="V167" s="22">
        <v>12</v>
      </c>
      <c r="W167" s="22"/>
      <c r="X167" s="22"/>
      <c r="Y167" s="22"/>
      <c r="Z167" s="22"/>
      <c r="AA167" s="22"/>
      <c r="AB167" s="22"/>
      <c r="AC167" s="22"/>
      <c r="AD167" s="22"/>
      <c r="AE167" s="22"/>
    </row>
    <row r="168" spans="1:31" s="8" customFormat="1" ht="24.9" customHeight="1">
      <c r="A168" s="22">
        <v>1810167</v>
      </c>
      <c r="B168" s="22" t="s">
        <v>160</v>
      </c>
      <c r="C168" s="22" t="s">
        <v>184</v>
      </c>
      <c r="D168" s="6">
        <v>2018</v>
      </c>
      <c r="E168" s="22">
        <f>VLOOKUP(A168, '[1]raw data_SV'!$A$1:$G$289, 7, 0)</f>
        <v>2017</v>
      </c>
      <c r="F168" s="22" t="s">
        <v>1</v>
      </c>
      <c r="G168" s="22" t="s">
        <v>16</v>
      </c>
      <c r="H168" s="22" t="s">
        <v>91</v>
      </c>
      <c r="I168" s="22" t="s">
        <v>91</v>
      </c>
      <c r="J168" s="22" t="s">
        <v>64</v>
      </c>
      <c r="K168" s="22">
        <v>2019</v>
      </c>
      <c r="L168" s="22">
        <v>2022</v>
      </c>
      <c r="M168" s="22" t="s">
        <v>42</v>
      </c>
      <c r="N168" s="22" t="s">
        <v>17</v>
      </c>
      <c r="O168" s="22" t="s">
        <v>34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</row>
    <row r="169" spans="1:31" s="8" customFormat="1" ht="24.9" customHeight="1">
      <c r="A169" s="22">
        <v>1810168</v>
      </c>
      <c r="B169" s="22" t="s">
        <v>160</v>
      </c>
      <c r="C169" s="22" t="s">
        <v>184</v>
      </c>
      <c r="D169" s="6">
        <v>2018</v>
      </c>
      <c r="E169" s="22">
        <f>VLOOKUP(A169, '[1]raw data_SV'!$A$1:$G$289, 7, 0)</f>
        <v>2017</v>
      </c>
      <c r="F169" s="22" t="s">
        <v>1</v>
      </c>
      <c r="G169" s="22" t="s">
        <v>16</v>
      </c>
      <c r="H169" s="22" t="s">
        <v>91</v>
      </c>
      <c r="I169" s="22" t="s">
        <v>90</v>
      </c>
      <c r="J169" s="22" t="s">
        <v>62</v>
      </c>
      <c r="K169" s="22" t="s">
        <v>91</v>
      </c>
      <c r="L169" s="22" t="s">
        <v>91</v>
      </c>
      <c r="M169" s="22" t="s">
        <v>90</v>
      </c>
      <c r="N169" s="22" t="s">
        <v>12</v>
      </c>
      <c r="O169" s="22" t="s">
        <v>8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</row>
    <row r="170" spans="1:31" s="8" customFormat="1" ht="24.9" customHeight="1">
      <c r="A170" s="22">
        <v>1810169</v>
      </c>
      <c r="B170" s="22" t="s">
        <v>159</v>
      </c>
      <c r="C170" s="22" t="s">
        <v>85</v>
      </c>
      <c r="D170" s="6">
        <v>2018</v>
      </c>
      <c r="E170" s="22">
        <f>VLOOKUP(A170, '[1]raw data_SV'!$A$1:$G$289, 7, 0)</f>
        <v>2014</v>
      </c>
      <c r="F170" s="22" t="s">
        <v>1</v>
      </c>
      <c r="G170" s="22" t="s">
        <v>16</v>
      </c>
      <c r="H170" s="22" t="s">
        <v>91</v>
      </c>
      <c r="I170" s="22" t="s">
        <v>90</v>
      </c>
      <c r="J170" s="22" t="s">
        <v>64</v>
      </c>
      <c r="K170" s="22">
        <v>2019</v>
      </c>
      <c r="L170" s="22" t="s">
        <v>91</v>
      </c>
      <c r="M170" s="22" t="s">
        <v>92</v>
      </c>
      <c r="N170" s="22" t="s">
        <v>17</v>
      </c>
      <c r="O170" s="22" t="s">
        <v>34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</row>
    <row r="171" spans="1:31" s="8" customFormat="1" ht="24.9" customHeight="1">
      <c r="A171" s="22">
        <v>1810170</v>
      </c>
      <c r="B171" s="22" t="s">
        <v>160</v>
      </c>
      <c r="C171" s="22" t="s">
        <v>186</v>
      </c>
      <c r="D171" s="6">
        <v>2018</v>
      </c>
      <c r="E171" s="22">
        <f>VLOOKUP(A171, '[1]raw data_SV'!$A$1:$G$289, 7, 0)</f>
        <v>2016</v>
      </c>
      <c r="F171" s="22" t="s">
        <v>1</v>
      </c>
      <c r="G171" s="22" t="s">
        <v>16</v>
      </c>
      <c r="H171" s="22" t="s">
        <v>91</v>
      </c>
      <c r="I171" s="22" t="s">
        <v>90</v>
      </c>
      <c r="J171" s="22" t="s">
        <v>64</v>
      </c>
      <c r="K171" s="22">
        <v>2017</v>
      </c>
      <c r="L171" s="22" t="s">
        <v>91</v>
      </c>
      <c r="M171" s="22" t="s">
        <v>42</v>
      </c>
      <c r="N171" s="22" t="s">
        <v>17</v>
      </c>
      <c r="O171" s="22" t="s">
        <v>20</v>
      </c>
      <c r="P171" s="22"/>
      <c r="Q171" s="22"/>
      <c r="R171" s="22">
        <v>3</v>
      </c>
      <c r="S171" s="22">
        <v>5</v>
      </c>
      <c r="T171" s="22">
        <v>6</v>
      </c>
      <c r="U171" s="22">
        <v>9</v>
      </c>
      <c r="V171" s="22">
        <v>9</v>
      </c>
      <c r="W171" s="22"/>
      <c r="X171" s="22"/>
      <c r="Y171" s="22"/>
      <c r="Z171" s="22"/>
      <c r="AA171" s="22"/>
      <c r="AB171" s="22"/>
      <c r="AC171" s="22"/>
      <c r="AD171" s="22"/>
      <c r="AE171" s="22"/>
    </row>
    <row r="172" spans="1:31" s="8" customFormat="1" ht="24.9" customHeight="1">
      <c r="A172" s="22">
        <v>1810171</v>
      </c>
      <c r="B172" s="22" t="s">
        <v>160</v>
      </c>
      <c r="C172" s="22" t="s">
        <v>186</v>
      </c>
      <c r="D172" s="6">
        <v>2018</v>
      </c>
      <c r="E172" s="22">
        <f>VLOOKUP(A172, '[1]raw data_SV'!$A$1:$G$289, 7, 0)</f>
        <v>2016</v>
      </c>
      <c r="F172" s="22" t="s">
        <v>1</v>
      </c>
      <c r="G172" s="22" t="s">
        <v>16</v>
      </c>
      <c r="H172" s="22" t="s">
        <v>91</v>
      </c>
      <c r="I172" s="22" t="s">
        <v>90</v>
      </c>
      <c r="J172" s="22" t="s">
        <v>62</v>
      </c>
      <c r="K172" s="22" t="s">
        <v>91</v>
      </c>
      <c r="L172" s="22" t="s">
        <v>91</v>
      </c>
      <c r="M172" s="22" t="s">
        <v>90</v>
      </c>
      <c r="N172" s="22" t="s">
        <v>12</v>
      </c>
      <c r="O172" s="22" t="s">
        <v>8</v>
      </c>
      <c r="P172" s="22"/>
      <c r="Q172" s="22"/>
      <c r="R172" s="22"/>
      <c r="S172" s="22">
        <v>4</v>
      </c>
      <c r="T172" s="22">
        <v>5</v>
      </c>
      <c r="U172" s="22">
        <v>4</v>
      </c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</row>
    <row r="173" spans="1:31" s="8" customFormat="1" ht="24.9" customHeight="1">
      <c r="A173" s="22">
        <v>1810172</v>
      </c>
      <c r="B173" s="22" t="s">
        <v>160</v>
      </c>
      <c r="C173" s="22" t="s">
        <v>184</v>
      </c>
      <c r="D173" s="6">
        <v>2018</v>
      </c>
      <c r="E173" s="22">
        <f>VLOOKUP(A173, '[1]raw data_SV'!$A$1:$G$289, 7, 0)</f>
        <v>2017</v>
      </c>
      <c r="F173" s="22" t="s">
        <v>1</v>
      </c>
      <c r="G173" s="22" t="s">
        <v>16</v>
      </c>
      <c r="H173" s="22" t="s">
        <v>91</v>
      </c>
      <c r="I173" s="22" t="s">
        <v>90</v>
      </c>
      <c r="J173" s="22" t="s">
        <v>62</v>
      </c>
      <c r="K173" s="22" t="s">
        <v>91</v>
      </c>
      <c r="L173" s="22" t="s">
        <v>91</v>
      </c>
      <c r="M173" s="22" t="s">
        <v>90</v>
      </c>
      <c r="N173" s="22" t="s">
        <v>14</v>
      </c>
      <c r="O173" s="22" t="s">
        <v>8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</row>
    <row r="174" spans="1:31" s="8" customFormat="1" ht="24.9" customHeight="1">
      <c r="A174" s="22">
        <v>1810173</v>
      </c>
      <c r="B174" s="22" t="s">
        <v>160</v>
      </c>
      <c r="C174" s="22" t="s">
        <v>184</v>
      </c>
      <c r="D174" s="6">
        <v>2018</v>
      </c>
      <c r="E174" s="22">
        <f>VLOOKUP(A174, '[1]raw data_SV'!$A$1:$G$289, 7, 0)</f>
        <v>2017</v>
      </c>
      <c r="F174" s="22" t="s">
        <v>1</v>
      </c>
      <c r="G174" s="22" t="s">
        <v>16</v>
      </c>
      <c r="H174" s="22" t="s">
        <v>91</v>
      </c>
      <c r="I174" s="22" t="s">
        <v>90</v>
      </c>
      <c r="J174" s="22" t="s">
        <v>62</v>
      </c>
      <c r="K174" s="22" t="s">
        <v>91</v>
      </c>
      <c r="L174" s="22" t="s">
        <v>91</v>
      </c>
      <c r="M174" s="22" t="s">
        <v>90</v>
      </c>
      <c r="N174" s="22" t="s">
        <v>17</v>
      </c>
      <c r="O174" s="22" t="s">
        <v>34</v>
      </c>
      <c r="P174" s="22"/>
      <c r="Q174" s="22"/>
      <c r="R174" s="22">
        <v>3</v>
      </c>
      <c r="S174" s="22"/>
      <c r="T174" s="22">
        <v>11</v>
      </c>
      <c r="U174" s="22">
        <v>26</v>
      </c>
      <c r="V174" s="22">
        <v>29</v>
      </c>
      <c r="W174" s="22"/>
      <c r="X174" s="22"/>
      <c r="Y174" s="22"/>
      <c r="Z174" s="22"/>
      <c r="AA174" s="22"/>
      <c r="AB174" s="22"/>
      <c r="AC174" s="22"/>
      <c r="AD174" s="22"/>
      <c r="AE174" s="22"/>
    </row>
    <row r="175" spans="1:31" s="8" customFormat="1" ht="24.9" customHeight="1">
      <c r="A175" s="22">
        <v>1810174</v>
      </c>
      <c r="B175" s="22" t="s">
        <v>160</v>
      </c>
      <c r="C175" s="22" t="s">
        <v>184</v>
      </c>
      <c r="D175" s="6">
        <v>2018</v>
      </c>
      <c r="E175" s="22">
        <f>VLOOKUP(A175, '[1]raw data_SV'!$A$1:$G$289, 7, 0)</f>
        <v>2017</v>
      </c>
      <c r="F175" s="22" t="s">
        <v>1</v>
      </c>
      <c r="G175" s="22" t="s">
        <v>16</v>
      </c>
      <c r="H175" s="22" t="s">
        <v>91</v>
      </c>
      <c r="I175" s="22" t="s">
        <v>90</v>
      </c>
      <c r="J175" s="22" t="s">
        <v>62</v>
      </c>
      <c r="K175" s="22" t="s">
        <v>91</v>
      </c>
      <c r="L175" s="22" t="s">
        <v>91</v>
      </c>
      <c r="M175" s="22" t="s">
        <v>90</v>
      </c>
      <c r="N175" s="22" t="s">
        <v>12</v>
      </c>
      <c r="O175" s="22" t="s">
        <v>8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</row>
    <row r="176" spans="1:31" s="8" customFormat="1" ht="24.9" customHeight="1">
      <c r="A176" s="22">
        <v>1810175</v>
      </c>
      <c r="B176" s="22" t="s">
        <v>160</v>
      </c>
      <c r="C176" s="22" t="s">
        <v>184</v>
      </c>
      <c r="D176" s="6">
        <v>2018</v>
      </c>
      <c r="E176" s="22">
        <f>VLOOKUP(A176, '[1]raw data_SV'!$A$1:$G$289, 7, 0)</f>
        <v>2013</v>
      </c>
      <c r="F176" s="22" t="s">
        <v>1</v>
      </c>
      <c r="G176" s="22" t="s">
        <v>16</v>
      </c>
      <c r="H176" s="22" t="s">
        <v>91</v>
      </c>
      <c r="I176" s="22" t="s">
        <v>90</v>
      </c>
      <c r="J176" s="22" t="s">
        <v>62</v>
      </c>
      <c r="K176" s="22" t="s">
        <v>91</v>
      </c>
      <c r="L176" s="22" t="s">
        <v>91</v>
      </c>
      <c r="M176" s="22" t="s">
        <v>90</v>
      </c>
      <c r="N176" s="22" t="s">
        <v>17</v>
      </c>
      <c r="O176" s="22" t="s">
        <v>34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</row>
    <row r="177" spans="1:33" s="8" customFormat="1" ht="24.9" customHeight="1">
      <c r="A177" s="22">
        <v>1810176</v>
      </c>
      <c r="B177" s="37" t="s">
        <v>84</v>
      </c>
      <c r="C177" s="22" t="s">
        <v>84</v>
      </c>
      <c r="D177" s="6">
        <v>2018</v>
      </c>
      <c r="E177" s="22">
        <f>VLOOKUP(A177, '[1]raw data_SV'!$A$1:$G$289, 7, 0)</f>
        <v>2015</v>
      </c>
      <c r="F177" s="22" t="s">
        <v>1</v>
      </c>
      <c r="G177" s="22" t="s">
        <v>16</v>
      </c>
      <c r="H177" s="22" t="s">
        <v>91</v>
      </c>
      <c r="I177" s="22" t="s">
        <v>91</v>
      </c>
      <c r="J177" s="22" t="s">
        <v>62</v>
      </c>
      <c r="K177" s="22" t="s">
        <v>91</v>
      </c>
      <c r="L177" s="22" t="s">
        <v>91</v>
      </c>
      <c r="M177" s="22" t="s">
        <v>90</v>
      </c>
      <c r="N177" s="22" t="s">
        <v>17</v>
      </c>
      <c r="O177" s="22" t="s">
        <v>34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</row>
    <row r="178" spans="1:33" s="8" customFormat="1" ht="24.9" customHeight="1">
      <c r="A178" s="22">
        <v>1810177</v>
      </c>
      <c r="B178" s="22" t="s">
        <v>160</v>
      </c>
      <c r="C178" s="22" t="s">
        <v>184</v>
      </c>
      <c r="D178" s="6">
        <v>2018</v>
      </c>
      <c r="E178" s="22">
        <f>VLOOKUP(A178, '[1]raw data_SV'!$A$1:$G$289, 7, 0)</f>
        <v>2016</v>
      </c>
      <c r="F178" s="22" t="s">
        <v>1</v>
      </c>
      <c r="G178" s="22" t="s">
        <v>16</v>
      </c>
      <c r="H178" s="22" t="s">
        <v>91</v>
      </c>
      <c r="I178" s="22" t="s">
        <v>90</v>
      </c>
      <c r="J178" s="22" t="s">
        <v>62</v>
      </c>
      <c r="K178" s="22" t="s">
        <v>91</v>
      </c>
      <c r="L178" s="22" t="s">
        <v>91</v>
      </c>
      <c r="M178" s="22" t="s">
        <v>90</v>
      </c>
      <c r="N178" s="22" t="s">
        <v>21</v>
      </c>
      <c r="O178" s="22" t="s">
        <v>27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</row>
    <row r="179" spans="1:33" s="8" customFormat="1" ht="24.9" customHeight="1">
      <c r="A179" s="22">
        <v>1810178</v>
      </c>
      <c r="B179" s="22" t="s">
        <v>160</v>
      </c>
      <c r="C179" s="22" t="s">
        <v>186</v>
      </c>
      <c r="D179" s="6">
        <v>2018</v>
      </c>
      <c r="E179" s="22">
        <f>VLOOKUP(A179, '[1]raw data_SV'!$A$1:$G$289, 7, 0)</f>
        <v>2018</v>
      </c>
      <c r="F179" s="22" t="s">
        <v>1</v>
      </c>
      <c r="G179" s="22" t="s">
        <v>16</v>
      </c>
      <c r="H179" s="22" t="s">
        <v>91</v>
      </c>
      <c r="I179" s="22" t="s">
        <v>90</v>
      </c>
      <c r="J179" s="22" t="s">
        <v>62</v>
      </c>
      <c r="K179" s="22" t="s">
        <v>91</v>
      </c>
      <c r="L179" s="22" t="s">
        <v>91</v>
      </c>
      <c r="M179" s="22" t="s">
        <v>90</v>
      </c>
      <c r="N179" s="22" t="s">
        <v>21</v>
      </c>
      <c r="O179" s="22" t="s">
        <v>25</v>
      </c>
      <c r="P179" s="22"/>
      <c r="Q179" s="22"/>
      <c r="R179" s="22"/>
      <c r="S179" s="22">
        <v>5</v>
      </c>
      <c r="T179" s="22">
        <v>6</v>
      </c>
      <c r="U179" s="22">
        <v>7</v>
      </c>
      <c r="V179" s="22">
        <v>7</v>
      </c>
      <c r="W179" s="22"/>
      <c r="X179" s="22"/>
      <c r="Y179" s="22"/>
      <c r="Z179" s="22"/>
      <c r="AA179" s="22"/>
      <c r="AB179" s="22"/>
      <c r="AC179" s="22"/>
      <c r="AD179" s="22"/>
      <c r="AE179" s="22"/>
      <c r="AF179" s="21"/>
      <c r="AG179" s="21"/>
    </row>
    <row r="180" spans="1:33" s="8" customFormat="1" ht="24.9" customHeight="1">
      <c r="A180" s="22">
        <v>1810179</v>
      </c>
      <c r="B180" s="37" t="s">
        <v>84</v>
      </c>
      <c r="C180" s="22" t="s">
        <v>84</v>
      </c>
      <c r="D180" s="6">
        <v>2018</v>
      </c>
      <c r="E180" s="22">
        <f>VLOOKUP(A180, '[1]raw data_SV'!$A$1:$G$289, 7, 0)</f>
        <v>2016</v>
      </c>
      <c r="F180" s="22" t="s">
        <v>1</v>
      </c>
      <c r="G180" s="22" t="s">
        <v>16</v>
      </c>
      <c r="H180" s="22" t="s">
        <v>91</v>
      </c>
      <c r="I180" s="22" t="s">
        <v>90</v>
      </c>
      <c r="J180" s="22" t="s">
        <v>62</v>
      </c>
      <c r="K180" s="22" t="s">
        <v>91</v>
      </c>
      <c r="L180" s="22" t="s">
        <v>91</v>
      </c>
      <c r="M180" s="22" t="s">
        <v>90</v>
      </c>
      <c r="N180" s="22" t="s">
        <v>35</v>
      </c>
      <c r="O180" s="22" t="s">
        <v>20</v>
      </c>
      <c r="P180" s="22"/>
      <c r="Q180" s="22"/>
      <c r="R180" s="22">
        <v>6</v>
      </c>
      <c r="S180" s="22">
        <v>12</v>
      </c>
      <c r="T180" s="22">
        <v>25</v>
      </c>
      <c r="U180" s="22">
        <v>19</v>
      </c>
      <c r="V180" s="22">
        <v>14</v>
      </c>
      <c r="W180" s="22"/>
      <c r="X180" s="22"/>
      <c r="Y180" s="22"/>
      <c r="Z180" s="22"/>
      <c r="AA180" s="22"/>
      <c r="AB180" s="22"/>
      <c r="AC180" s="22"/>
      <c r="AD180" s="22"/>
      <c r="AE180" s="22"/>
      <c r="AF180" s="21"/>
      <c r="AG180" s="21"/>
    </row>
    <row r="181" spans="1:33" s="8" customFormat="1" ht="24.9" customHeight="1">
      <c r="A181" s="22">
        <v>1810180</v>
      </c>
      <c r="B181" s="37" t="s">
        <v>85</v>
      </c>
      <c r="C181" s="22" t="s">
        <v>85</v>
      </c>
      <c r="D181" s="6">
        <v>2018</v>
      </c>
      <c r="E181" s="22">
        <f>VLOOKUP(A181, '[1]raw data_SV'!$A$1:$G$289, 7, 0)</f>
        <v>2017</v>
      </c>
      <c r="F181" s="22" t="s">
        <v>1</v>
      </c>
      <c r="G181" s="22" t="s">
        <v>16</v>
      </c>
      <c r="H181" s="22" t="s">
        <v>91</v>
      </c>
      <c r="I181" s="22" t="s">
        <v>90</v>
      </c>
      <c r="J181" s="22" t="s">
        <v>64</v>
      </c>
      <c r="K181" s="22">
        <v>2018</v>
      </c>
      <c r="L181" s="22">
        <v>2021</v>
      </c>
      <c r="M181" s="22" t="s">
        <v>42</v>
      </c>
      <c r="N181" s="22" t="s">
        <v>17</v>
      </c>
      <c r="O181" s="22" t="s">
        <v>20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</row>
    <row r="182" spans="1:33" s="8" customFormat="1" ht="24.9" customHeight="1">
      <c r="A182" s="22">
        <v>1810181</v>
      </c>
      <c r="B182" s="22" t="s">
        <v>160</v>
      </c>
      <c r="C182" s="22" t="s">
        <v>186</v>
      </c>
      <c r="D182" s="6">
        <v>2018</v>
      </c>
      <c r="E182" s="22">
        <f>VLOOKUP(A182, '[1]raw data_SV'!$A$1:$G$289, 7, 0)</f>
        <v>2017</v>
      </c>
      <c r="F182" s="22" t="s">
        <v>1</v>
      </c>
      <c r="G182" s="22" t="s">
        <v>16</v>
      </c>
      <c r="H182" s="22" t="s">
        <v>91</v>
      </c>
      <c r="I182" s="22" t="s">
        <v>90</v>
      </c>
      <c r="J182" s="22" t="s">
        <v>62</v>
      </c>
      <c r="K182" s="22" t="s">
        <v>91</v>
      </c>
      <c r="L182" s="22" t="s">
        <v>91</v>
      </c>
      <c r="M182" s="22" t="s">
        <v>90</v>
      </c>
      <c r="N182" s="22" t="s">
        <v>21</v>
      </c>
      <c r="O182" s="22" t="s">
        <v>25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</row>
    <row r="183" spans="1:33" s="8" customFormat="1" ht="24.9" customHeight="1">
      <c r="A183" s="22">
        <v>1810182</v>
      </c>
      <c r="B183" s="22" t="s">
        <v>160</v>
      </c>
      <c r="C183" s="22" t="s">
        <v>186</v>
      </c>
      <c r="D183" s="6">
        <v>2018</v>
      </c>
      <c r="E183" s="22">
        <f>VLOOKUP(A183, '[1]raw data_SV'!$A$1:$G$289, 7, 0)</f>
        <v>2017</v>
      </c>
      <c r="F183" s="22" t="s">
        <v>1</v>
      </c>
      <c r="G183" s="22" t="s">
        <v>16</v>
      </c>
      <c r="H183" s="22" t="s">
        <v>91</v>
      </c>
      <c r="I183" s="22" t="s">
        <v>90</v>
      </c>
      <c r="J183" s="22" t="s">
        <v>62</v>
      </c>
      <c r="K183" s="22" t="s">
        <v>91</v>
      </c>
      <c r="L183" s="22" t="s">
        <v>91</v>
      </c>
      <c r="M183" s="22" t="s">
        <v>90</v>
      </c>
      <c r="N183" s="22" t="s">
        <v>21</v>
      </c>
      <c r="O183" s="22" t="s">
        <v>25</v>
      </c>
      <c r="P183" s="22"/>
      <c r="Q183" s="22"/>
      <c r="R183" s="22"/>
      <c r="S183" s="22"/>
      <c r="T183" s="22">
        <v>12</v>
      </c>
      <c r="U183" s="22">
        <v>9</v>
      </c>
      <c r="V183" s="22">
        <v>8</v>
      </c>
      <c r="W183" s="22"/>
      <c r="X183" s="22"/>
      <c r="Y183" s="22"/>
      <c r="Z183" s="22"/>
      <c r="AA183" s="22"/>
      <c r="AB183" s="22"/>
      <c r="AC183" s="22"/>
      <c r="AD183" s="22"/>
      <c r="AE183" s="22"/>
    </row>
    <row r="184" spans="1:33" s="8" customFormat="1" ht="24.9" customHeight="1">
      <c r="A184" s="22">
        <v>1810183</v>
      </c>
      <c r="B184" s="22" t="s">
        <v>160</v>
      </c>
      <c r="C184" s="22" t="s">
        <v>184</v>
      </c>
      <c r="D184" s="6">
        <v>2018</v>
      </c>
      <c r="E184" s="22">
        <f>VLOOKUP(A184, '[1]raw data_SV'!$A$1:$G$289, 7, 0)</f>
        <v>2012</v>
      </c>
      <c r="F184" s="22" t="s">
        <v>1</v>
      </c>
      <c r="G184" s="22" t="s">
        <v>2</v>
      </c>
      <c r="H184" s="22">
        <v>2020</v>
      </c>
      <c r="I184" s="22" t="s">
        <v>54</v>
      </c>
      <c r="J184" s="22" t="s">
        <v>64</v>
      </c>
      <c r="K184" s="22">
        <v>2018</v>
      </c>
      <c r="L184" s="22">
        <v>2021</v>
      </c>
      <c r="M184" s="22" t="s">
        <v>105</v>
      </c>
      <c r="N184" s="22" t="s">
        <v>17</v>
      </c>
      <c r="O184" s="22" t="s">
        <v>34</v>
      </c>
      <c r="P184" s="22">
        <v>3</v>
      </c>
      <c r="Q184" s="22">
        <v>3</v>
      </c>
      <c r="R184" s="22">
        <v>3</v>
      </c>
      <c r="S184" s="22">
        <v>5</v>
      </c>
      <c r="T184" s="22">
        <v>5</v>
      </c>
      <c r="U184" s="22">
        <v>5</v>
      </c>
      <c r="V184" s="22">
        <v>6</v>
      </c>
      <c r="W184" s="22"/>
      <c r="X184" s="22"/>
      <c r="Y184" s="22"/>
      <c r="Z184" s="22"/>
      <c r="AA184" s="22"/>
      <c r="AB184" s="22"/>
      <c r="AC184" s="22"/>
      <c r="AD184" s="22"/>
      <c r="AE184" s="22"/>
      <c r="AF184" s="21"/>
    </row>
    <row r="185" spans="1:33" s="8" customFormat="1" ht="24.9" customHeight="1">
      <c r="A185" s="22">
        <v>1810184</v>
      </c>
      <c r="B185" s="37" t="s">
        <v>84</v>
      </c>
      <c r="C185" s="22" t="s">
        <v>84</v>
      </c>
      <c r="D185" s="6">
        <v>2018</v>
      </c>
      <c r="E185" s="22">
        <f>VLOOKUP(A185, '[1]raw data_SV'!$A$1:$G$289, 7, 0)</f>
        <v>2017</v>
      </c>
      <c r="F185" s="22" t="s">
        <v>1</v>
      </c>
      <c r="G185" s="22" t="s">
        <v>16</v>
      </c>
      <c r="H185" s="22" t="s">
        <v>91</v>
      </c>
      <c r="I185" s="22" t="s">
        <v>90</v>
      </c>
      <c r="J185" s="22" t="s">
        <v>62</v>
      </c>
      <c r="K185" s="22" t="s">
        <v>91</v>
      </c>
      <c r="L185" s="22" t="s">
        <v>91</v>
      </c>
      <c r="M185" s="22" t="s">
        <v>90</v>
      </c>
      <c r="N185" s="22" t="s">
        <v>10</v>
      </c>
      <c r="O185" s="22" t="s">
        <v>91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</row>
    <row r="186" spans="1:33" s="8" customFormat="1" ht="24.9" customHeight="1">
      <c r="A186" s="22">
        <v>1810185</v>
      </c>
      <c r="B186" s="22" t="s">
        <v>159</v>
      </c>
      <c r="C186" s="22" t="s">
        <v>85</v>
      </c>
      <c r="D186" s="6">
        <v>2018</v>
      </c>
      <c r="E186" s="22">
        <f>VLOOKUP(A186, '[1]raw data_SV'!$A$1:$G$289, 7, 0)</f>
        <v>2017</v>
      </c>
      <c r="F186" s="22" t="s">
        <v>1</v>
      </c>
      <c r="G186" s="22" t="s">
        <v>16</v>
      </c>
      <c r="H186" s="22" t="s">
        <v>91</v>
      </c>
      <c r="I186" s="22" t="s">
        <v>90</v>
      </c>
      <c r="J186" s="22" t="s">
        <v>62</v>
      </c>
      <c r="K186" s="22" t="s">
        <v>91</v>
      </c>
      <c r="L186" s="22" t="s">
        <v>91</v>
      </c>
      <c r="M186" s="22" t="s">
        <v>90</v>
      </c>
      <c r="N186" s="22" t="s">
        <v>35</v>
      </c>
      <c r="O186" s="22" t="s">
        <v>20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</row>
    <row r="187" spans="1:33" s="8" customFormat="1" ht="24.9" customHeight="1">
      <c r="A187" s="22">
        <v>1810186</v>
      </c>
      <c r="B187" s="22" t="s">
        <v>160</v>
      </c>
      <c r="C187" s="22" t="s">
        <v>184</v>
      </c>
      <c r="D187" s="6">
        <v>2018</v>
      </c>
      <c r="E187" s="22">
        <f>VLOOKUP(A187, '[1]raw data_SV'!$A$1:$G$289, 7, 0)</f>
        <v>2012</v>
      </c>
      <c r="F187" s="22" t="s">
        <v>1</v>
      </c>
      <c r="G187" s="22" t="s">
        <v>16</v>
      </c>
      <c r="H187" s="22" t="s">
        <v>91</v>
      </c>
      <c r="I187" s="22" t="s">
        <v>90</v>
      </c>
      <c r="J187" s="22" t="s">
        <v>62</v>
      </c>
      <c r="K187" s="22" t="s">
        <v>91</v>
      </c>
      <c r="L187" s="22" t="s">
        <v>91</v>
      </c>
      <c r="M187" s="22" t="s">
        <v>90</v>
      </c>
      <c r="N187" s="22" t="s">
        <v>39</v>
      </c>
      <c r="O187" s="22" t="s">
        <v>8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</row>
    <row r="188" spans="1:33" s="8" customFormat="1" ht="24.9" customHeight="1">
      <c r="A188" s="22">
        <v>1810187</v>
      </c>
      <c r="B188" s="22" t="s">
        <v>160</v>
      </c>
      <c r="C188" s="22" t="s">
        <v>184</v>
      </c>
      <c r="D188" s="6">
        <v>2018</v>
      </c>
      <c r="E188" s="22">
        <f>VLOOKUP(A188, '[1]raw data_SV'!$A$1:$G$289, 7, 0)</f>
        <v>2014</v>
      </c>
      <c r="F188" s="22" t="s">
        <v>1</v>
      </c>
      <c r="G188" s="22" t="s">
        <v>16</v>
      </c>
      <c r="H188" s="22" t="s">
        <v>91</v>
      </c>
      <c r="I188" s="22" t="s">
        <v>90</v>
      </c>
      <c r="J188" s="22" t="s">
        <v>64</v>
      </c>
      <c r="K188" s="22" t="s">
        <v>91</v>
      </c>
      <c r="L188" s="22" t="s">
        <v>91</v>
      </c>
      <c r="M188" s="22" t="s">
        <v>156</v>
      </c>
      <c r="N188" s="22" t="s">
        <v>39</v>
      </c>
      <c r="O188" s="22" t="s">
        <v>8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</row>
    <row r="189" spans="1:33" s="8" customFormat="1" ht="24.9" customHeight="1">
      <c r="A189" s="22">
        <v>1810188</v>
      </c>
      <c r="B189" s="22" t="s">
        <v>159</v>
      </c>
      <c r="C189" s="22" t="s">
        <v>85</v>
      </c>
      <c r="D189" s="6">
        <v>2018</v>
      </c>
      <c r="E189" s="22">
        <f>VLOOKUP(A189, '[1]raw data_SV'!$A$1:$G$289, 7, 0)</f>
        <v>2016</v>
      </c>
      <c r="F189" s="22" t="s">
        <v>1</v>
      </c>
      <c r="G189" s="22" t="s">
        <v>16</v>
      </c>
      <c r="H189" s="22" t="s">
        <v>91</v>
      </c>
      <c r="I189" s="22" t="s">
        <v>90</v>
      </c>
      <c r="J189" s="22" t="s">
        <v>62</v>
      </c>
      <c r="K189" s="22" t="s">
        <v>91</v>
      </c>
      <c r="L189" s="22" t="s">
        <v>91</v>
      </c>
      <c r="M189" s="22" t="s">
        <v>90</v>
      </c>
      <c r="N189" s="22" t="s">
        <v>22</v>
      </c>
      <c r="O189" s="22" t="s">
        <v>23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</row>
    <row r="190" spans="1:33" s="8" customFormat="1" ht="24.9" customHeight="1">
      <c r="A190" s="22">
        <v>1909189</v>
      </c>
      <c r="B190" s="22" t="s">
        <v>160</v>
      </c>
      <c r="C190" s="22" t="s">
        <v>184</v>
      </c>
      <c r="D190" s="6">
        <v>2019</v>
      </c>
      <c r="E190" s="22">
        <f>VLOOKUP(A190, '[1]raw data_SV'!$A$1:$G$289, 7, 0)</f>
        <v>2014</v>
      </c>
      <c r="F190" s="22" t="s">
        <v>1</v>
      </c>
      <c r="G190" s="22" t="s">
        <v>2</v>
      </c>
      <c r="H190" s="22">
        <v>2019</v>
      </c>
      <c r="I190" s="22" t="s">
        <v>54</v>
      </c>
      <c r="J190" s="22" t="s">
        <v>64</v>
      </c>
      <c r="K190" s="22">
        <v>2015</v>
      </c>
      <c r="L190" s="22">
        <v>2018</v>
      </c>
      <c r="M190" s="22" t="s">
        <v>100</v>
      </c>
      <c r="N190" s="22" t="s">
        <v>10</v>
      </c>
      <c r="O190" s="22" t="s">
        <v>8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</row>
    <row r="191" spans="1:33" s="8" customFormat="1" ht="24.9" customHeight="1">
      <c r="A191" s="22">
        <v>1909190</v>
      </c>
      <c r="B191" s="37" t="s">
        <v>84</v>
      </c>
      <c r="C191" s="22" t="s">
        <v>84</v>
      </c>
      <c r="D191" s="6">
        <v>2019</v>
      </c>
      <c r="E191" s="22">
        <f>VLOOKUP(A191, '[1]raw data_SV'!$A$1:$G$289, 7, 0)</f>
        <v>2000</v>
      </c>
      <c r="F191" s="22" t="s">
        <v>58</v>
      </c>
      <c r="G191" s="22" t="s">
        <v>2</v>
      </c>
      <c r="H191" s="22">
        <v>2010</v>
      </c>
      <c r="I191" s="22" t="s">
        <v>11</v>
      </c>
      <c r="J191" s="22" t="s">
        <v>62</v>
      </c>
      <c r="K191" s="22" t="s">
        <v>91</v>
      </c>
      <c r="L191" s="22" t="s">
        <v>91</v>
      </c>
      <c r="M191" s="22" t="s">
        <v>90</v>
      </c>
      <c r="N191" s="22" t="s">
        <v>7</v>
      </c>
      <c r="O191" s="22" t="s">
        <v>114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</row>
    <row r="192" spans="1:33" s="8" customFormat="1" ht="24.9" customHeight="1">
      <c r="A192" s="22">
        <v>1909191</v>
      </c>
      <c r="B192" s="22" t="s">
        <v>160</v>
      </c>
      <c r="C192" s="22" t="s">
        <v>184</v>
      </c>
      <c r="D192" s="6">
        <v>2019</v>
      </c>
      <c r="E192" s="22">
        <f>VLOOKUP(A192, '[1]raw data_SV'!$A$1:$G$289, 7, 0)</f>
        <v>2018</v>
      </c>
      <c r="F192" s="22" t="s">
        <v>1</v>
      </c>
      <c r="G192" s="22" t="s">
        <v>16</v>
      </c>
      <c r="H192" s="22" t="s">
        <v>91</v>
      </c>
      <c r="I192" s="22" t="s">
        <v>90</v>
      </c>
      <c r="J192" s="22" t="s">
        <v>64</v>
      </c>
      <c r="K192" s="22">
        <v>2018</v>
      </c>
      <c r="L192" s="22">
        <v>2021</v>
      </c>
      <c r="M192" s="22" t="s">
        <v>42</v>
      </c>
      <c r="N192" s="22" t="s">
        <v>14</v>
      </c>
      <c r="O192" s="22" t="s">
        <v>23</v>
      </c>
      <c r="P192" s="22"/>
      <c r="Q192" s="22"/>
      <c r="R192" s="22"/>
      <c r="S192" s="22">
        <v>4</v>
      </c>
      <c r="T192" s="22">
        <v>7</v>
      </c>
      <c r="U192" s="22">
        <v>11</v>
      </c>
      <c r="V192" s="22">
        <v>10</v>
      </c>
      <c r="W192" s="22">
        <f>VLOOKUP(A192, '[2]일반고용 (2)'!$A$1:$E$328, 5, 0)</f>
        <v>14</v>
      </c>
      <c r="X192" s="22"/>
      <c r="Y192" s="22"/>
      <c r="Z192" s="22"/>
      <c r="AA192" s="22"/>
      <c r="AB192" s="22"/>
      <c r="AC192" s="22"/>
      <c r="AD192" s="22"/>
      <c r="AE192" s="22"/>
      <c r="AF192" s="21"/>
      <c r="AG192" s="21"/>
    </row>
    <row r="193" spans="1:31" s="8" customFormat="1" ht="24.9" customHeight="1">
      <c r="A193" s="22">
        <v>1909192</v>
      </c>
      <c r="B193" s="37" t="s">
        <v>84</v>
      </c>
      <c r="C193" s="22" t="s">
        <v>84</v>
      </c>
      <c r="D193" s="6">
        <v>2019</v>
      </c>
      <c r="E193" s="22">
        <f>VLOOKUP(A193, '[1]raw data_SV'!$A$1:$G$289, 7, 0)</f>
        <v>2015</v>
      </c>
      <c r="F193" s="22" t="s">
        <v>26</v>
      </c>
      <c r="G193" s="22" t="s">
        <v>2</v>
      </c>
      <c r="H193" s="22">
        <v>2018</v>
      </c>
      <c r="I193" s="22" t="s">
        <v>31</v>
      </c>
      <c r="J193" s="22" t="s">
        <v>64</v>
      </c>
      <c r="K193" s="22">
        <v>2016</v>
      </c>
      <c r="L193" s="22">
        <v>2018</v>
      </c>
      <c r="M193" s="22" t="s">
        <v>103</v>
      </c>
      <c r="N193" s="22" t="s">
        <v>7</v>
      </c>
      <c r="O193" s="22" t="s">
        <v>20</v>
      </c>
      <c r="P193" s="22"/>
      <c r="Q193" s="22"/>
      <c r="R193" s="22">
        <v>3</v>
      </c>
      <c r="S193" s="22">
        <v>5</v>
      </c>
      <c r="T193" s="22">
        <v>9</v>
      </c>
      <c r="U193" s="22">
        <v>7</v>
      </c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</row>
    <row r="194" spans="1:31" s="8" customFormat="1" ht="24.9" customHeight="1">
      <c r="A194" s="22">
        <v>1909193</v>
      </c>
      <c r="B194" s="22" t="s">
        <v>160</v>
      </c>
      <c r="C194" s="22" t="s">
        <v>184</v>
      </c>
      <c r="D194" s="6">
        <v>2019</v>
      </c>
      <c r="E194" s="22">
        <f>VLOOKUP(A194, '[1]raw data_SV'!$A$1:$G$289, 7, 0)</f>
        <v>2015</v>
      </c>
      <c r="F194" s="22" t="s">
        <v>26</v>
      </c>
      <c r="G194" s="22" t="s">
        <v>2</v>
      </c>
      <c r="H194" s="22">
        <v>2019</v>
      </c>
      <c r="I194" s="22" t="s">
        <v>18</v>
      </c>
      <c r="J194" s="22" t="s">
        <v>64</v>
      </c>
      <c r="K194" s="22">
        <v>2015</v>
      </c>
      <c r="L194" s="22">
        <v>2018</v>
      </c>
      <c r="M194" s="22" t="s">
        <v>89</v>
      </c>
      <c r="N194" s="22" t="s">
        <v>4</v>
      </c>
      <c r="O194" s="22" t="s">
        <v>41</v>
      </c>
      <c r="P194" s="22"/>
      <c r="Q194" s="22"/>
      <c r="R194" s="22"/>
      <c r="S194" s="22"/>
      <c r="T194" s="22"/>
      <c r="U194" s="22">
        <v>6</v>
      </c>
      <c r="V194" s="22">
        <v>4</v>
      </c>
      <c r="W194" s="22">
        <f>VLOOKUP(A194, '[2]일반고용 (2)'!$A$1:$E$328, 5, 0)</f>
        <v>5</v>
      </c>
      <c r="X194" s="22"/>
      <c r="Y194" s="22"/>
      <c r="Z194" s="22"/>
      <c r="AA194" s="22"/>
      <c r="AB194" s="22"/>
      <c r="AC194" s="22">
        <v>1</v>
      </c>
      <c r="AD194" s="22"/>
      <c r="AE194" s="22"/>
    </row>
    <row r="195" spans="1:31" s="8" customFormat="1" ht="24.9" customHeight="1">
      <c r="A195" s="22">
        <v>1909194</v>
      </c>
      <c r="B195" s="22" t="s">
        <v>160</v>
      </c>
      <c r="C195" s="22" t="s">
        <v>184</v>
      </c>
      <c r="D195" s="6">
        <v>2019</v>
      </c>
      <c r="E195" s="22">
        <f>VLOOKUP(A195, '[1]raw data_SV'!$A$1:$G$289, 7, 0)</f>
        <v>2017</v>
      </c>
      <c r="F195" s="22" t="s">
        <v>1</v>
      </c>
      <c r="G195" s="22" t="s">
        <v>16</v>
      </c>
      <c r="H195" s="22" t="s">
        <v>91</v>
      </c>
      <c r="I195" s="22" t="s">
        <v>90</v>
      </c>
      <c r="J195" s="22" t="s">
        <v>64</v>
      </c>
      <c r="K195" s="22">
        <v>2017</v>
      </c>
      <c r="L195" s="22">
        <v>2020</v>
      </c>
      <c r="M195" s="22" t="s">
        <v>43</v>
      </c>
      <c r="N195" s="22" t="s">
        <v>29</v>
      </c>
      <c r="O195" s="22" t="s">
        <v>33</v>
      </c>
      <c r="P195" s="22"/>
      <c r="Q195" s="22"/>
      <c r="R195" s="22"/>
      <c r="S195" s="22"/>
      <c r="T195" s="22">
        <v>5</v>
      </c>
      <c r="U195" s="22">
        <v>4</v>
      </c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</row>
    <row r="196" spans="1:31" s="8" customFormat="1" ht="24.9" customHeight="1">
      <c r="A196" s="22">
        <v>1909195</v>
      </c>
      <c r="B196" s="37" t="s">
        <v>84</v>
      </c>
      <c r="C196" s="22" t="s">
        <v>84</v>
      </c>
      <c r="D196" s="6">
        <v>2019</v>
      </c>
      <c r="E196" s="22">
        <f>VLOOKUP(A196, '[1]raw data_SV'!$A$1:$G$289, 7, 0)</f>
        <v>2014</v>
      </c>
      <c r="F196" s="22" t="s">
        <v>1</v>
      </c>
      <c r="G196" s="22" t="s">
        <v>16</v>
      </c>
      <c r="H196" s="22" t="s">
        <v>91</v>
      </c>
      <c r="I196" s="22" t="s">
        <v>90</v>
      </c>
      <c r="J196" s="22" t="s">
        <v>62</v>
      </c>
      <c r="K196" s="22" t="s">
        <v>91</v>
      </c>
      <c r="L196" s="22" t="s">
        <v>91</v>
      </c>
      <c r="M196" s="22" t="s">
        <v>90</v>
      </c>
      <c r="N196" s="22" t="s">
        <v>14</v>
      </c>
      <c r="O196" s="22" t="s">
        <v>25</v>
      </c>
      <c r="P196" s="22">
        <v>12</v>
      </c>
      <c r="Q196" s="22">
        <v>7</v>
      </c>
      <c r="R196" s="22">
        <v>18</v>
      </c>
      <c r="S196" s="22">
        <v>25</v>
      </c>
      <c r="T196" s="22">
        <v>7</v>
      </c>
      <c r="U196" s="22">
        <v>6</v>
      </c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</row>
    <row r="197" spans="1:31" s="8" customFormat="1" ht="24.9" customHeight="1">
      <c r="A197" s="22">
        <v>1909196</v>
      </c>
      <c r="B197" s="22" t="s">
        <v>160</v>
      </c>
      <c r="C197" s="22" t="s">
        <v>184</v>
      </c>
      <c r="D197" s="6">
        <v>2019</v>
      </c>
      <c r="E197" s="22">
        <f>VLOOKUP(A197, '[1]raw data_SV'!$A$1:$G$289, 7, 0)</f>
        <v>2008</v>
      </c>
      <c r="F197" s="22" t="s">
        <v>1</v>
      </c>
      <c r="G197" s="22" t="s">
        <v>2</v>
      </c>
      <c r="H197" s="22">
        <v>2008</v>
      </c>
      <c r="I197" s="22" t="s">
        <v>54</v>
      </c>
      <c r="J197" s="22" t="s">
        <v>62</v>
      </c>
      <c r="K197" s="22" t="s">
        <v>91</v>
      </c>
      <c r="L197" s="22" t="s">
        <v>91</v>
      </c>
      <c r="M197" s="22" t="s">
        <v>90</v>
      </c>
      <c r="N197" s="22" t="s">
        <v>14</v>
      </c>
      <c r="O197" s="22" t="s">
        <v>20</v>
      </c>
      <c r="P197" s="22">
        <v>25</v>
      </c>
      <c r="Q197" s="22">
        <v>31</v>
      </c>
      <c r="R197" s="22">
        <v>26</v>
      </c>
      <c r="S197" s="22">
        <v>30</v>
      </c>
      <c r="T197" s="22">
        <v>32</v>
      </c>
      <c r="U197" s="22">
        <v>33</v>
      </c>
      <c r="V197" s="22">
        <v>36</v>
      </c>
      <c r="W197" s="22">
        <f>VLOOKUP(A197, '[2]일반고용 (2)'!$A$1:$E$328, 5, 0)</f>
        <v>39</v>
      </c>
      <c r="X197" s="22"/>
      <c r="Y197" s="22"/>
      <c r="Z197" s="22"/>
      <c r="AA197" s="22"/>
      <c r="AB197" s="22"/>
      <c r="AC197" s="22"/>
      <c r="AD197" s="22"/>
      <c r="AE197" s="22"/>
    </row>
    <row r="198" spans="1:31" s="8" customFormat="1" ht="24.9" customHeight="1">
      <c r="A198" s="22">
        <v>1909197</v>
      </c>
      <c r="B198" s="22" t="s">
        <v>160</v>
      </c>
      <c r="C198" s="22" t="s">
        <v>184</v>
      </c>
      <c r="D198" s="6">
        <v>2019</v>
      </c>
      <c r="E198" s="22">
        <f>VLOOKUP(A198, '[1]raw data_SV'!$A$1:$G$289, 7, 0)</f>
        <v>2015</v>
      </c>
      <c r="F198" s="22" t="s">
        <v>1</v>
      </c>
      <c r="G198" s="22" t="s">
        <v>16</v>
      </c>
      <c r="H198" s="22" t="s">
        <v>91</v>
      </c>
      <c r="I198" s="22" t="s">
        <v>90</v>
      </c>
      <c r="J198" s="22" t="s">
        <v>62</v>
      </c>
      <c r="K198" s="22" t="s">
        <v>91</v>
      </c>
      <c r="L198" s="22" t="s">
        <v>91</v>
      </c>
      <c r="M198" s="22" t="s">
        <v>90</v>
      </c>
      <c r="N198" s="22" t="s">
        <v>14</v>
      </c>
      <c r="O198" s="22" t="s">
        <v>8</v>
      </c>
      <c r="P198" s="22"/>
      <c r="Q198" s="22">
        <v>3</v>
      </c>
      <c r="R198" s="22">
        <v>4</v>
      </c>
      <c r="S198" s="22">
        <v>5</v>
      </c>
      <c r="T198" s="22">
        <v>4</v>
      </c>
      <c r="U198" s="22">
        <v>4</v>
      </c>
      <c r="V198" s="22">
        <v>6</v>
      </c>
      <c r="W198" s="22">
        <f>VLOOKUP(A198, '[2]일반고용 (2)'!$A$1:$E$328, 5, 0)</f>
        <v>7</v>
      </c>
      <c r="X198" s="22"/>
      <c r="Y198" s="22"/>
      <c r="Z198" s="22"/>
      <c r="AA198" s="22"/>
      <c r="AB198" s="22"/>
      <c r="AC198" s="22"/>
      <c r="AD198" s="22"/>
      <c r="AE198" s="22"/>
    </row>
    <row r="199" spans="1:31" s="8" customFormat="1" ht="24.9" customHeight="1">
      <c r="A199" s="22">
        <v>1909198</v>
      </c>
      <c r="B199" s="22" t="s">
        <v>160</v>
      </c>
      <c r="C199" s="22" t="s">
        <v>184</v>
      </c>
      <c r="D199" s="6">
        <v>2019</v>
      </c>
      <c r="E199" s="22">
        <f>VLOOKUP(A199, '[1]raw data_SV'!$A$1:$G$289, 7, 0)</f>
        <v>2017</v>
      </c>
      <c r="F199" s="22" t="s">
        <v>1</v>
      </c>
      <c r="G199" s="22" t="s">
        <v>2</v>
      </c>
      <c r="H199" s="22">
        <v>2020</v>
      </c>
      <c r="I199" s="22" t="s">
        <v>54</v>
      </c>
      <c r="J199" s="22" t="s">
        <v>64</v>
      </c>
      <c r="K199" s="22">
        <v>2017</v>
      </c>
      <c r="L199" s="22">
        <v>2019</v>
      </c>
      <c r="M199" s="22" t="s">
        <v>101</v>
      </c>
      <c r="N199" s="22" t="s">
        <v>14</v>
      </c>
      <c r="O199" s="22" t="s">
        <v>8</v>
      </c>
      <c r="P199" s="22"/>
      <c r="Q199" s="22"/>
      <c r="R199" s="22">
        <v>3</v>
      </c>
      <c r="S199" s="22">
        <v>10</v>
      </c>
      <c r="T199" s="22">
        <v>13</v>
      </c>
      <c r="U199" s="22">
        <v>14</v>
      </c>
      <c r="V199" s="22">
        <v>13</v>
      </c>
      <c r="W199" s="22">
        <f>VLOOKUP(A199, '[2]일반고용 (2)'!$A$1:$E$328, 5, 0)</f>
        <v>12</v>
      </c>
      <c r="X199" s="22"/>
      <c r="Y199" s="22"/>
      <c r="Z199" s="22"/>
      <c r="AA199" s="22"/>
      <c r="AB199" s="22"/>
      <c r="AC199" s="22"/>
      <c r="AD199" s="22"/>
      <c r="AE199" s="22"/>
    </row>
    <row r="200" spans="1:31" s="8" customFormat="1" ht="24.9" customHeight="1">
      <c r="A200" s="22">
        <v>1909199</v>
      </c>
      <c r="B200" s="22" t="s">
        <v>160</v>
      </c>
      <c r="C200" s="22" t="s">
        <v>184</v>
      </c>
      <c r="D200" s="6">
        <v>2019</v>
      </c>
      <c r="E200" s="22">
        <f>VLOOKUP(A200, '[1]raw data_SV'!$A$1:$G$289, 7, 0)</f>
        <v>2016</v>
      </c>
      <c r="F200" s="22" t="s">
        <v>1</v>
      </c>
      <c r="G200" s="22" t="s">
        <v>16</v>
      </c>
      <c r="H200" s="22" t="s">
        <v>91</v>
      </c>
      <c r="I200" s="22" t="s">
        <v>90</v>
      </c>
      <c r="J200" s="22" t="s">
        <v>64</v>
      </c>
      <c r="K200" s="22">
        <v>2017</v>
      </c>
      <c r="L200" s="22">
        <v>2020</v>
      </c>
      <c r="M200" s="22" t="s">
        <v>43</v>
      </c>
      <c r="N200" s="22" t="s">
        <v>28</v>
      </c>
      <c r="O200" s="22" t="s">
        <v>20</v>
      </c>
      <c r="P200" s="22"/>
      <c r="Q200" s="22"/>
      <c r="R200" s="22">
        <v>3</v>
      </c>
      <c r="S200" s="22">
        <v>7</v>
      </c>
      <c r="T200" s="22">
        <v>8</v>
      </c>
      <c r="U200" s="22">
        <v>10</v>
      </c>
      <c r="V200" s="22">
        <v>11</v>
      </c>
      <c r="W200" s="22">
        <f>VLOOKUP(A200, '[2]일반고용 (2)'!$A$1:$E$328, 5, 0)</f>
        <v>10</v>
      </c>
      <c r="X200" s="22"/>
      <c r="Y200" s="22"/>
      <c r="Z200" s="22"/>
      <c r="AA200" s="22"/>
      <c r="AB200" s="22"/>
      <c r="AC200" s="22"/>
      <c r="AD200" s="22"/>
      <c r="AE200" s="22"/>
    </row>
    <row r="201" spans="1:31" s="8" customFormat="1" ht="24.9" customHeight="1">
      <c r="A201" s="22">
        <v>1909200</v>
      </c>
      <c r="B201" s="22" t="s">
        <v>160</v>
      </c>
      <c r="C201" s="22" t="s">
        <v>186</v>
      </c>
      <c r="D201" s="6">
        <v>2019</v>
      </c>
      <c r="E201" s="22">
        <f>VLOOKUP(A201, '[1]raw data_SV'!$A$1:$G$289, 7, 0)</f>
        <v>2016</v>
      </c>
      <c r="F201" s="22" t="s">
        <v>1</v>
      </c>
      <c r="G201" s="22" t="s">
        <v>16</v>
      </c>
      <c r="H201" s="22" t="s">
        <v>91</v>
      </c>
      <c r="I201" s="22" t="s">
        <v>90</v>
      </c>
      <c r="J201" s="22" t="s">
        <v>64</v>
      </c>
      <c r="K201" s="22">
        <v>2017</v>
      </c>
      <c r="L201" s="22">
        <v>2020</v>
      </c>
      <c r="M201" s="22" t="s">
        <v>43</v>
      </c>
      <c r="N201" s="22" t="s">
        <v>12</v>
      </c>
      <c r="O201" s="22" t="s">
        <v>13</v>
      </c>
      <c r="P201" s="22"/>
      <c r="Q201" s="22"/>
      <c r="R201" s="22"/>
      <c r="S201" s="22">
        <v>3</v>
      </c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</row>
    <row r="202" spans="1:31" s="8" customFormat="1" ht="24.9" customHeight="1">
      <c r="A202" s="22">
        <v>1909201</v>
      </c>
      <c r="B202" s="22" t="s">
        <v>160</v>
      </c>
      <c r="C202" s="22" t="s">
        <v>184</v>
      </c>
      <c r="D202" s="6">
        <v>2019</v>
      </c>
      <c r="E202" s="22">
        <f>VLOOKUP(A202, '[1]raw data_SV'!$A$1:$G$289, 7, 0)</f>
        <v>2015</v>
      </c>
      <c r="F202" s="22" t="s">
        <v>15</v>
      </c>
      <c r="G202" s="22" t="s">
        <v>16</v>
      </c>
      <c r="H202" s="22" t="s">
        <v>91</v>
      </c>
      <c r="I202" s="22" t="s">
        <v>90</v>
      </c>
      <c r="J202" s="22" t="s">
        <v>62</v>
      </c>
      <c r="K202" s="22" t="s">
        <v>91</v>
      </c>
      <c r="L202" s="22" t="s">
        <v>91</v>
      </c>
      <c r="M202" s="22" t="s">
        <v>90</v>
      </c>
      <c r="N202" s="22" t="s">
        <v>4</v>
      </c>
      <c r="O202" s="22" t="s">
        <v>41</v>
      </c>
      <c r="P202" s="22"/>
      <c r="Q202" s="22"/>
      <c r="R202" s="22"/>
      <c r="S202" s="22">
        <v>5</v>
      </c>
      <c r="T202" s="22">
        <v>8</v>
      </c>
      <c r="U202" s="22">
        <v>7</v>
      </c>
      <c r="V202" s="22">
        <v>8</v>
      </c>
      <c r="W202" s="22">
        <f>VLOOKUP(A202, '[2]일반고용 (2)'!$A$1:$E$328, 5, 0)</f>
        <v>6</v>
      </c>
      <c r="X202" s="22"/>
      <c r="Y202" s="22"/>
      <c r="Z202" s="22"/>
      <c r="AA202" s="22"/>
      <c r="AB202" s="22"/>
      <c r="AC202" s="22"/>
      <c r="AD202" s="22"/>
      <c r="AE202" s="22"/>
    </row>
    <row r="203" spans="1:31" s="8" customFormat="1" ht="24.9" customHeight="1">
      <c r="A203" s="22">
        <v>1909202</v>
      </c>
      <c r="B203" s="22" t="s">
        <v>160</v>
      </c>
      <c r="C203" s="22" t="s">
        <v>184</v>
      </c>
      <c r="D203" s="6">
        <v>2019</v>
      </c>
      <c r="E203" s="22">
        <f>VLOOKUP(A203, '[1]raw data_SV'!$A$1:$G$289, 7, 0)</f>
        <v>2008</v>
      </c>
      <c r="F203" s="22" t="s">
        <v>15</v>
      </c>
      <c r="G203" s="22" t="s">
        <v>2</v>
      </c>
      <c r="H203" s="22">
        <v>2008</v>
      </c>
      <c r="I203" s="22" t="s">
        <v>18</v>
      </c>
      <c r="J203" s="22" t="s">
        <v>62</v>
      </c>
      <c r="K203" s="22" t="s">
        <v>91</v>
      </c>
      <c r="L203" s="22" t="s">
        <v>91</v>
      </c>
      <c r="M203" s="22" t="s">
        <v>90</v>
      </c>
      <c r="N203" s="22" t="s">
        <v>4</v>
      </c>
      <c r="O203" s="22" t="s">
        <v>41</v>
      </c>
      <c r="P203" s="22">
        <v>174</v>
      </c>
      <c r="Q203" s="22">
        <v>130</v>
      </c>
      <c r="R203" s="22">
        <v>105</v>
      </c>
      <c r="S203" s="22">
        <v>132</v>
      </c>
      <c r="T203" s="22"/>
      <c r="U203" s="22"/>
      <c r="V203" s="22"/>
      <c r="W203" s="22">
        <f>VLOOKUP(A203, '[2]일반고용 (2)'!$A$1:$E$328, 5, 0)</f>
        <v>152</v>
      </c>
      <c r="X203" s="22"/>
      <c r="Y203" s="22"/>
      <c r="Z203" s="22"/>
      <c r="AA203" s="22"/>
      <c r="AB203" s="22">
        <v>132</v>
      </c>
      <c r="AC203" s="22">
        <v>231</v>
      </c>
      <c r="AD203" s="22">
        <v>197</v>
      </c>
      <c r="AE203" s="22"/>
    </row>
    <row r="204" spans="1:31" s="8" customFormat="1" ht="24.9" customHeight="1">
      <c r="A204" s="22">
        <v>1909203</v>
      </c>
      <c r="B204" s="22" t="s">
        <v>160</v>
      </c>
      <c r="C204" s="22" t="s">
        <v>184</v>
      </c>
      <c r="D204" s="6">
        <v>2019</v>
      </c>
      <c r="E204" s="22">
        <f>VLOOKUP(A204, '[1]raw data_SV'!$A$1:$G$289, 7, 0)</f>
        <v>2015</v>
      </c>
      <c r="F204" s="22" t="s">
        <v>1</v>
      </c>
      <c r="G204" s="22" t="s">
        <v>16</v>
      </c>
      <c r="H204" s="22" t="s">
        <v>91</v>
      </c>
      <c r="I204" s="22" t="s">
        <v>90</v>
      </c>
      <c r="J204" s="22" t="s">
        <v>62</v>
      </c>
      <c r="K204" s="22" t="s">
        <v>91</v>
      </c>
      <c r="L204" s="22" t="s">
        <v>91</v>
      </c>
      <c r="M204" s="22" t="s">
        <v>90</v>
      </c>
      <c r="N204" s="22" t="s">
        <v>14</v>
      </c>
      <c r="O204" s="22" t="s">
        <v>8</v>
      </c>
      <c r="P204" s="22">
        <v>4</v>
      </c>
      <c r="Q204" s="22">
        <v>5</v>
      </c>
      <c r="R204" s="22">
        <v>4</v>
      </c>
      <c r="S204" s="22">
        <v>12</v>
      </c>
      <c r="T204" s="22">
        <v>22</v>
      </c>
      <c r="U204" s="22">
        <v>36</v>
      </c>
      <c r="V204" s="22">
        <v>73</v>
      </c>
      <c r="W204" s="22">
        <f>VLOOKUP(A204, '[2]일반고용 (2)'!$A$1:$E$328, 5, 0)</f>
        <v>118</v>
      </c>
      <c r="X204" s="22"/>
      <c r="Y204" s="22"/>
      <c r="Z204" s="22"/>
      <c r="AA204" s="22"/>
      <c r="AB204" s="22"/>
      <c r="AC204" s="22"/>
      <c r="AD204" s="22"/>
      <c r="AE204" s="22"/>
    </row>
    <row r="205" spans="1:31" s="8" customFormat="1" ht="24.9" customHeight="1">
      <c r="A205" s="22">
        <v>1909204</v>
      </c>
      <c r="B205" s="22" t="s">
        <v>160</v>
      </c>
      <c r="C205" s="22" t="s">
        <v>184</v>
      </c>
      <c r="D205" s="6">
        <v>2019</v>
      </c>
      <c r="E205" s="22">
        <f>VLOOKUP(A205, '[1]raw data_SV'!$A$1:$G$289, 7, 0)</f>
        <v>2013</v>
      </c>
      <c r="F205" s="22" t="s">
        <v>1</v>
      </c>
      <c r="G205" s="22" t="s">
        <v>2</v>
      </c>
      <c r="H205" s="22">
        <v>2016</v>
      </c>
      <c r="I205" s="22" t="s">
        <v>11</v>
      </c>
      <c r="J205" s="22" t="s">
        <v>64</v>
      </c>
      <c r="K205" s="22">
        <v>2015</v>
      </c>
      <c r="L205" s="22">
        <v>2016</v>
      </c>
      <c r="M205" s="22" t="s">
        <v>102</v>
      </c>
      <c r="N205" s="22" t="s">
        <v>14</v>
      </c>
      <c r="O205" s="22" t="s">
        <v>8</v>
      </c>
      <c r="P205" s="22">
        <v>7</v>
      </c>
      <c r="Q205" s="22">
        <v>7</v>
      </c>
      <c r="R205" s="22">
        <v>7</v>
      </c>
      <c r="S205" s="22">
        <v>11</v>
      </c>
      <c r="T205" s="22">
        <v>13</v>
      </c>
      <c r="U205" s="22">
        <v>13</v>
      </c>
      <c r="V205" s="22">
        <v>12</v>
      </c>
      <c r="W205" s="22">
        <f>VLOOKUP(A205, '[2]일반고용 (2)'!$A$1:$E$328, 5, 0)</f>
        <v>8</v>
      </c>
      <c r="X205" s="22"/>
      <c r="Y205" s="22">
        <v>4</v>
      </c>
      <c r="Z205" s="22">
        <v>4</v>
      </c>
      <c r="AA205" s="22">
        <v>6</v>
      </c>
      <c r="AB205" s="22">
        <v>5</v>
      </c>
      <c r="AC205" s="22">
        <v>5</v>
      </c>
      <c r="AD205" s="22"/>
      <c r="AE205" s="22"/>
    </row>
    <row r="206" spans="1:31" s="8" customFormat="1" ht="24.9" customHeight="1">
      <c r="A206" s="22">
        <v>1909205</v>
      </c>
      <c r="B206" s="22" t="s">
        <v>160</v>
      </c>
      <c r="C206" s="22" t="s">
        <v>186</v>
      </c>
      <c r="D206" s="6">
        <v>2019</v>
      </c>
      <c r="E206" s="22">
        <f>VLOOKUP(A206, '[1]raw data_SV'!$A$1:$G$289, 7, 0)</f>
        <v>2013</v>
      </c>
      <c r="F206" s="22" t="s">
        <v>1</v>
      </c>
      <c r="G206" s="22" t="s">
        <v>16</v>
      </c>
      <c r="H206" s="22" t="s">
        <v>91</v>
      </c>
      <c r="I206" s="22" t="s">
        <v>90</v>
      </c>
      <c r="J206" s="22" t="s">
        <v>62</v>
      </c>
      <c r="K206" s="22" t="s">
        <v>91</v>
      </c>
      <c r="L206" s="22" t="s">
        <v>91</v>
      </c>
      <c r="M206" s="22" t="s">
        <v>90</v>
      </c>
      <c r="N206" s="22" t="s">
        <v>21</v>
      </c>
      <c r="O206" s="22" t="s">
        <v>25</v>
      </c>
      <c r="P206" s="22">
        <v>8</v>
      </c>
      <c r="Q206" s="22">
        <v>11</v>
      </c>
      <c r="R206" s="22">
        <v>17</v>
      </c>
      <c r="S206" s="22">
        <v>20</v>
      </c>
      <c r="T206" s="22">
        <v>22</v>
      </c>
      <c r="U206" s="22">
        <v>29</v>
      </c>
      <c r="V206" s="22">
        <v>21</v>
      </c>
      <c r="W206" s="22">
        <f>VLOOKUP(A206, '[2]일반고용 (2)'!$A$1:$E$328, 5, 0)</f>
        <v>16</v>
      </c>
      <c r="X206" s="22"/>
      <c r="Y206" s="22"/>
      <c r="Z206" s="22"/>
      <c r="AA206" s="22"/>
      <c r="AB206" s="22"/>
      <c r="AC206" s="22"/>
      <c r="AD206" s="22"/>
      <c r="AE206" s="22"/>
    </row>
    <row r="207" spans="1:31" s="8" customFormat="1" ht="24.9" customHeight="1">
      <c r="A207" s="22">
        <v>1909206</v>
      </c>
      <c r="B207" s="22" t="s">
        <v>160</v>
      </c>
      <c r="C207" s="22" t="s">
        <v>184</v>
      </c>
      <c r="D207" s="6">
        <v>2019</v>
      </c>
      <c r="E207" s="22">
        <f>VLOOKUP(A207, '[1]raw data_SV'!$A$1:$G$289, 7, 0)</f>
        <v>2016</v>
      </c>
      <c r="F207" s="22" t="s">
        <v>1</v>
      </c>
      <c r="G207" s="22" t="s">
        <v>2</v>
      </c>
      <c r="H207" s="22">
        <v>2019</v>
      </c>
      <c r="I207" s="22" t="s">
        <v>54</v>
      </c>
      <c r="J207" s="22" t="s">
        <v>64</v>
      </c>
      <c r="K207" s="22">
        <v>2016</v>
      </c>
      <c r="L207" s="22">
        <v>2019</v>
      </c>
      <c r="M207" s="22" t="s">
        <v>100</v>
      </c>
      <c r="N207" s="22" t="s">
        <v>14</v>
      </c>
      <c r="O207" s="22" t="s">
        <v>8</v>
      </c>
      <c r="P207" s="22"/>
      <c r="Q207" s="22"/>
      <c r="R207" s="22">
        <v>5</v>
      </c>
      <c r="S207" s="22">
        <v>15</v>
      </c>
      <c r="T207" s="22">
        <v>23</v>
      </c>
      <c r="U207" s="22">
        <v>25</v>
      </c>
      <c r="V207" s="22">
        <v>24</v>
      </c>
      <c r="W207" s="22">
        <f>VLOOKUP(A207, '[2]일반고용 (2)'!$A$1:$E$328, 5, 0)</f>
        <v>23</v>
      </c>
      <c r="X207" s="22"/>
      <c r="Y207" s="22"/>
      <c r="Z207" s="22"/>
      <c r="AA207" s="22"/>
      <c r="AB207" s="22">
        <v>4</v>
      </c>
      <c r="AC207" s="22">
        <v>7</v>
      </c>
      <c r="AD207" s="22"/>
      <c r="AE207" s="22"/>
    </row>
    <row r="208" spans="1:31" s="8" customFormat="1" ht="24.9" customHeight="1">
      <c r="A208" s="22">
        <v>1909207</v>
      </c>
      <c r="B208" s="37" t="s">
        <v>84</v>
      </c>
      <c r="C208" s="22" t="s">
        <v>84</v>
      </c>
      <c r="D208" s="6">
        <v>2019</v>
      </c>
      <c r="E208" s="22">
        <f>VLOOKUP(A208, '[1]raw data_SV'!$A$1:$G$289, 7, 0)</f>
        <v>2014</v>
      </c>
      <c r="F208" s="22" t="s">
        <v>1</v>
      </c>
      <c r="G208" s="22" t="s">
        <v>16</v>
      </c>
      <c r="H208" s="22" t="s">
        <v>91</v>
      </c>
      <c r="I208" s="22" t="s">
        <v>90</v>
      </c>
      <c r="J208" s="22" t="s">
        <v>62</v>
      </c>
      <c r="K208" s="22" t="s">
        <v>91</v>
      </c>
      <c r="L208" s="22" t="s">
        <v>91</v>
      </c>
      <c r="M208" s="22" t="s">
        <v>90</v>
      </c>
      <c r="N208" s="22" t="s">
        <v>21</v>
      </c>
      <c r="O208" s="22" t="s">
        <v>25</v>
      </c>
      <c r="P208" s="22"/>
      <c r="Q208" s="22">
        <v>5</v>
      </c>
      <c r="R208" s="22">
        <v>20</v>
      </c>
      <c r="S208" s="22">
        <v>14</v>
      </c>
      <c r="T208" s="22">
        <v>29</v>
      </c>
      <c r="U208" s="22">
        <v>18</v>
      </c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</row>
    <row r="209" spans="1:34" s="8" customFormat="1" ht="24.9" customHeight="1">
      <c r="A209" s="22">
        <v>1909208</v>
      </c>
      <c r="B209" s="22" t="s">
        <v>160</v>
      </c>
      <c r="C209" s="22" t="s">
        <v>184</v>
      </c>
      <c r="D209" s="6">
        <v>2019</v>
      </c>
      <c r="E209" s="22">
        <f>VLOOKUP(A209, '[1]raw data_SV'!$A$1:$G$289, 7, 0)</f>
        <v>2014</v>
      </c>
      <c r="F209" s="22" t="s">
        <v>59</v>
      </c>
      <c r="G209" s="22" t="s">
        <v>2</v>
      </c>
      <c r="H209" s="22">
        <v>2019</v>
      </c>
      <c r="I209" s="22" t="s">
        <v>54</v>
      </c>
      <c r="J209" s="22" t="s">
        <v>62</v>
      </c>
      <c r="K209" s="22" t="s">
        <v>91</v>
      </c>
      <c r="L209" s="22" t="s">
        <v>91</v>
      </c>
      <c r="M209" s="22" t="s">
        <v>90</v>
      </c>
      <c r="N209" s="22" t="s">
        <v>4</v>
      </c>
      <c r="O209" s="22" t="s">
        <v>41</v>
      </c>
      <c r="P209" s="22"/>
      <c r="Q209" s="22">
        <v>3</v>
      </c>
      <c r="R209" s="22">
        <v>5</v>
      </c>
      <c r="S209" s="22">
        <v>11</v>
      </c>
      <c r="T209" s="22">
        <v>14</v>
      </c>
      <c r="U209" s="22">
        <v>11</v>
      </c>
      <c r="V209" s="22">
        <v>15</v>
      </c>
      <c r="W209" s="22">
        <f>VLOOKUP(A209, '[2]일반고용 (2)'!$A$1:$E$328, 5, 0)</f>
        <v>12</v>
      </c>
      <c r="X209" s="22"/>
      <c r="Y209" s="22"/>
      <c r="Z209" s="22">
        <v>2</v>
      </c>
      <c r="AA209" s="22">
        <v>2</v>
      </c>
      <c r="AB209" s="22">
        <v>1</v>
      </c>
      <c r="AC209" s="22">
        <v>2</v>
      </c>
      <c r="AD209" s="22"/>
      <c r="AE209" s="22"/>
      <c r="AF209" s="21"/>
      <c r="AG209" s="21"/>
      <c r="AH209" s="21"/>
    </row>
    <row r="210" spans="1:34" s="8" customFormat="1" ht="24.9" customHeight="1">
      <c r="A210" s="22">
        <v>1909209</v>
      </c>
      <c r="B210" s="22" t="s">
        <v>160</v>
      </c>
      <c r="C210" s="22" t="s">
        <v>184</v>
      </c>
      <c r="D210" s="6">
        <v>2019</v>
      </c>
      <c r="E210" s="22">
        <f>VLOOKUP(A210, '[1]raw data_SV'!$A$1:$G$289, 7, 0)</f>
        <v>2016</v>
      </c>
      <c r="F210" s="22" t="s">
        <v>1</v>
      </c>
      <c r="G210" s="22" t="s">
        <v>16</v>
      </c>
      <c r="H210" s="22" t="s">
        <v>91</v>
      </c>
      <c r="I210" s="22" t="s">
        <v>90</v>
      </c>
      <c r="J210" s="22" t="s">
        <v>62</v>
      </c>
      <c r="K210" s="22" t="s">
        <v>91</v>
      </c>
      <c r="L210" s="22" t="s">
        <v>91</v>
      </c>
      <c r="M210" s="22" t="s">
        <v>90</v>
      </c>
      <c r="N210" s="22" t="s">
        <v>14</v>
      </c>
      <c r="O210" s="22" t="s">
        <v>8</v>
      </c>
      <c r="P210" s="22"/>
      <c r="Q210" s="22"/>
      <c r="R210" s="22"/>
      <c r="S210" s="22">
        <v>3</v>
      </c>
      <c r="T210" s="22">
        <v>3</v>
      </c>
      <c r="U210" s="22">
        <v>7</v>
      </c>
      <c r="V210" s="22">
        <v>8</v>
      </c>
      <c r="W210" s="22">
        <f>VLOOKUP(A210, '[2]일반고용 (2)'!$A$1:$E$328, 5, 0)</f>
        <v>6</v>
      </c>
      <c r="X210" s="22"/>
      <c r="Y210" s="22"/>
      <c r="Z210" s="22"/>
      <c r="AA210" s="22"/>
      <c r="AB210" s="22"/>
      <c r="AC210" s="22"/>
      <c r="AD210" s="22"/>
      <c r="AE210" s="22"/>
    </row>
    <row r="211" spans="1:34" s="8" customFormat="1" ht="24.9" customHeight="1">
      <c r="A211" s="22">
        <v>1909210</v>
      </c>
      <c r="B211" s="22" t="s">
        <v>160</v>
      </c>
      <c r="C211" s="22" t="s">
        <v>184</v>
      </c>
      <c r="D211" s="6">
        <v>2019</v>
      </c>
      <c r="E211" s="22">
        <v>2014</v>
      </c>
      <c r="F211" s="22" t="s">
        <v>60</v>
      </c>
      <c r="G211" s="22" t="s">
        <v>16</v>
      </c>
      <c r="H211" s="22" t="s">
        <v>91</v>
      </c>
      <c r="I211" s="22" t="s">
        <v>90</v>
      </c>
      <c r="J211" s="22" t="s">
        <v>62</v>
      </c>
      <c r="K211" s="22" t="s">
        <v>91</v>
      </c>
      <c r="L211" s="22" t="s">
        <v>91</v>
      </c>
      <c r="M211" s="22" t="s">
        <v>90</v>
      </c>
      <c r="N211" s="22" t="s">
        <v>14</v>
      </c>
      <c r="O211" s="22" t="s">
        <v>8</v>
      </c>
      <c r="P211" s="22"/>
      <c r="Q211" s="22"/>
      <c r="R211" s="22"/>
      <c r="S211" s="22"/>
      <c r="T211" s="22">
        <v>4</v>
      </c>
      <c r="U211" s="22">
        <v>4</v>
      </c>
      <c r="V211" s="22">
        <v>5</v>
      </c>
      <c r="W211" s="22">
        <f>VLOOKUP(A211, '[2]일반고용 (2)'!$A$1:$E$328, 5, 0)</f>
        <v>6</v>
      </c>
      <c r="X211" s="22"/>
      <c r="Y211" s="22"/>
      <c r="Z211" s="22"/>
      <c r="AA211" s="22"/>
      <c r="AB211" s="22"/>
      <c r="AC211" s="22"/>
      <c r="AD211" s="22"/>
      <c r="AE211" s="22"/>
    </row>
    <row r="212" spans="1:34" s="8" customFormat="1" ht="24.9" customHeight="1">
      <c r="A212" s="22">
        <v>1909211</v>
      </c>
      <c r="B212" s="37" t="s">
        <v>84</v>
      </c>
      <c r="C212" s="22" t="s">
        <v>84</v>
      </c>
      <c r="D212" s="6">
        <v>2019</v>
      </c>
      <c r="E212" s="22">
        <f>VLOOKUP(A212, '[1]raw data_SV'!$A$1:$G$289, 7, 0)</f>
        <v>2016</v>
      </c>
      <c r="F212" s="22" t="s">
        <v>1</v>
      </c>
      <c r="G212" s="22" t="s">
        <v>16</v>
      </c>
      <c r="H212" s="22" t="s">
        <v>91</v>
      </c>
      <c r="I212" s="22" t="s">
        <v>90</v>
      </c>
      <c r="J212" s="22" t="s">
        <v>64</v>
      </c>
      <c r="K212" s="22">
        <v>2017</v>
      </c>
      <c r="L212" s="22" t="s">
        <v>91</v>
      </c>
      <c r="M212" s="22" t="s">
        <v>43</v>
      </c>
      <c r="N212" s="22" t="s">
        <v>10</v>
      </c>
      <c r="O212" s="22" t="s">
        <v>20</v>
      </c>
      <c r="P212" s="22"/>
      <c r="Q212" s="22">
        <v>3</v>
      </c>
      <c r="R212" s="22"/>
      <c r="S212" s="22">
        <v>5</v>
      </c>
      <c r="T212" s="22">
        <v>7</v>
      </c>
      <c r="U212" s="22">
        <v>6</v>
      </c>
      <c r="V212" s="22">
        <v>7</v>
      </c>
      <c r="W212" s="22"/>
      <c r="X212" s="22"/>
      <c r="Y212" s="22"/>
      <c r="Z212" s="22"/>
      <c r="AA212" s="22"/>
      <c r="AB212" s="22"/>
      <c r="AC212" s="22"/>
      <c r="AD212" s="22"/>
      <c r="AE212" s="22"/>
    </row>
    <row r="213" spans="1:34" s="8" customFormat="1" ht="24.9" customHeight="1">
      <c r="A213" s="22">
        <v>1909212</v>
      </c>
      <c r="B213" s="22" t="s">
        <v>160</v>
      </c>
      <c r="C213" s="22" t="s">
        <v>184</v>
      </c>
      <c r="D213" s="6">
        <v>2019</v>
      </c>
      <c r="E213" s="22">
        <f>VLOOKUP(A213, '[1]raw data_SV'!$A$1:$G$289, 7, 0)</f>
        <v>2009</v>
      </c>
      <c r="F213" s="22" t="s">
        <v>1</v>
      </c>
      <c r="G213" s="22" t="s">
        <v>2</v>
      </c>
      <c r="H213" s="22">
        <v>2010</v>
      </c>
      <c r="I213" s="22" t="s">
        <v>11</v>
      </c>
      <c r="J213" s="22" t="s">
        <v>62</v>
      </c>
      <c r="K213" s="22" t="s">
        <v>91</v>
      </c>
      <c r="L213" s="22" t="s">
        <v>91</v>
      </c>
      <c r="M213" s="22" t="s">
        <v>90</v>
      </c>
      <c r="N213" s="22" t="s">
        <v>4</v>
      </c>
      <c r="O213" s="22" t="s">
        <v>41</v>
      </c>
      <c r="P213" s="22">
        <v>160</v>
      </c>
      <c r="Q213" s="22">
        <v>168</v>
      </c>
      <c r="R213" s="22">
        <v>166</v>
      </c>
      <c r="S213" s="22">
        <v>164</v>
      </c>
      <c r="T213" s="22">
        <v>169</v>
      </c>
      <c r="U213" s="22">
        <v>195</v>
      </c>
      <c r="V213" s="22">
        <v>165</v>
      </c>
      <c r="W213" s="22">
        <f>VLOOKUP(A213, '[2]일반고용 (2)'!$A$1:$E$328, 5, 0)</f>
        <v>160</v>
      </c>
      <c r="X213" s="22"/>
      <c r="Y213" s="22"/>
      <c r="Z213" s="22"/>
      <c r="AA213" s="22">
        <v>160</v>
      </c>
      <c r="AB213" s="22"/>
      <c r="AC213" s="22">
        <v>176</v>
      </c>
      <c r="AD213" s="22"/>
      <c r="AE213" s="22"/>
    </row>
    <row r="214" spans="1:34" s="8" customFormat="1" ht="24.9" customHeight="1">
      <c r="A214" s="22">
        <v>1909213</v>
      </c>
      <c r="B214" s="22" t="s">
        <v>160</v>
      </c>
      <c r="C214" s="22" t="s">
        <v>184</v>
      </c>
      <c r="D214" s="6">
        <v>2019</v>
      </c>
      <c r="E214" s="22">
        <f>VLOOKUP(A214, '[1]raw data_SV'!$A$1:$G$289, 7, 0)</f>
        <v>2012</v>
      </c>
      <c r="F214" s="22" t="s">
        <v>1</v>
      </c>
      <c r="G214" s="22" t="s">
        <v>2</v>
      </c>
      <c r="H214" s="22">
        <v>2016</v>
      </c>
      <c r="I214" s="22" t="s">
        <v>11</v>
      </c>
      <c r="J214" s="22" t="s">
        <v>62</v>
      </c>
      <c r="K214" s="22" t="s">
        <v>91</v>
      </c>
      <c r="L214" s="22" t="s">
        <v>91</v>
      </c>
      <c r="M214" s="22" t="s">
        <v>90</v>
      </c>
      <c r="N214" s="22" t="s">
        <v>17</v>
      </c>
      <c r="O214" s="22" t="s">
        <v>34</v>
      </c>
      <c r="P214" s="22"/>
      <c r="Q214" s="22"/>
      <c r="R214" s="22"/>
      <c r="S214" s="22"/>
      <c r="T214" s="22">
        <v>8</v>
      </c>
      <c r="U214" s="22">
        <v>12</v>
      </c>
      <c r="V214" s="22"/>
      <c r="W214" s="22"/>
      <c r="X214" s="22"/>
      <c r="Y214" s="22"/>
      <c r="Z214" s="22"/>
      <c r="AA214" s="22">
        <v>5</v>
      </c>
      <c r="AB214" s="22">
        <v>6</v>
      </c>
      <c r="AC214" s="22"/>
      <c r="AD214" s="22"/>
      <c r="AE214" s="22"/>
    </row>
    <row r="215" spans="1:34" s="8" customFormat="1" ht="24.9" customHeight="1">
      <c r="A215" s="22">
        <v>1909214</v>
      </c>
      <c r="B215" s="37" t="s">
        <v>84</v>
      </c>
      <c r="C215" s="22" t="s">
        <v>84</v>
      </c>
      <c r="D215" s="6">
        <v>2019</v>
      </c>
      <c r="E215" s="22">
        <f>VLOOKUP(A215, '[1]raw data_SV'!$A$1:$G$289, 7, 0)</f>
        <v>2012</v>
      </c>
      <c r="F215" s="22" t="s">
        <v>1</v>
      </c>
      <c r="G215" s="22" t="s">
        <v>2</v>
      </c>
      <c r="H215" s="22">
        <v>2019</v>
      </c>
      <c r="I215" s="22" t="s">
        <v>54</v>
      </c>
      <c r="J215" s="22" t="s">
        <v>64</v>
      </c>
      <c r="K215" s="22">
        <v>2016</v>
      </c>
      <c r="L215" s="22">
        <v>2019</v>
      </c>
      <c r="M215" s="22" t="s">
        <v>100</v>
      </c>
      <c r="N215" s="22" t="s">
        <v>24</v>
      </c>
      <c r="O215" s="22" t="s">
        <v>20</v>
      </c>
      <c r="P215" s="22"/>
      <c r="Q215" s="22">
        <v>4</v>
      </c>
      <c r="R215" s="22"/>
      <c r="S215" s="22"/>
      <c r="T215" s="22">
        <v>5</v>
      </c>
      <c r="U215" s="22">
        <v>8</v>
      </c>
      <c r="V215" s="22">
        <v>11</v>
      </c>
      <c r="W215" s="22"/>
      <c r="X215" s="22"/>
      <c r="Y215" s="22"/>
      <c r="Z215" s="22"/>
      <c r="AA215" s="22"/>
      <c r="AB215" s="22">
        <v>1</v>
      </c>
      <c r="AC215" s="22"/>
      <c r="AD215" s="22"/>
      <c r="AE215" s="22"/>
    </row>
    <row r="216" spans="1:34" s="8" customFormat="1" ht="24.9" customHeight="1">
      <c r="A216" s="22">
        <v>1909215</v>
      </c>
      <c r="B216" s="22" t="s">
        <v>160</v>
      </c>
      <c r="C216" s="22" t="s">
        <v>184</v>
      </c>
      <c r="D216" s="6">
        <v>2019</v>
      </c>
      <c r="E216" s="22">
        <f>VLOOKUP(A216, '[1]raw data_SV'!$A$1:$G$289, 7, 0)</f>
        <v>2016</v>
      </c>
      <c r="F216" s="22" t="s">
        <v>1</v>
      </c>
      <c r="G216" s="22" t="s">
        <v>16</v>
      </c>
      <c r="H216" s="22" t="s">
        <v>91</v>
      </c>
      <c r="I216" s="22" t="s">
        <v>90</v>
      </c>
      <c r="J216" s="22" t="s">
        <v>62</v>
      </c>
      <c r="K216" s="22" t="s">
        <v>91</v>
      </c>
      <c r="L216" s="22" t="s">
        <v>91</v>
      </c>
      <c r="M216" s="22" t="s">
        <v>90</v>
      </c>
      <c r="N216" s="22" t="s">
        <v>28</v>
      </c>
      <c r="O216" s="22" t="s">
        <v>20</v>
      </c>
      <c r="P216" s="22"/>
      <c r="Q216" s="22"/>
      <c r="R216" s="22">
        <v>6</v>
      </c>
      <c r="S216" s="22">
        <v>7</v>
      </c>
      <c r="T216" s="22">
        <v>17</v>
      </c>
      <c r="U216" s="22">
        <v>20</v>
      </c>
      <c r="V216" s="22">
        <v>23</v>
      </c>
      <c r="W216" s="22">
        <f>VLOOKUP(A216, '[2]일반고용 (2)'!$A$1:$E$328, 5, 0)</f>
        <v>29</v>
      </c>
      <c r="X216" s="22"/>
      <c r="Y216" s="22"/>
      <c r="Z216" s="22"/>
      <c r="AA216" s="22"/>
      <c r="AB216" s="22"/>
      <c r="AC216" s="22"/>
      <c r="AD216" s="22"/>
      <c r="AE216" s="22"/>
    </row>
    <row r="217" spans="1:34" s="8" customFormat="1" ht="24.9" customHeight="1">
      <c r="A217" s="22">
        <v>1909216</v>
      </c>
      <c r="B217" s="37" t="s">
        <v>84</v>
      </c>
      <c r="C217" s="22" t="s">
        <v>84</v>
      </c>
      <c r="D217" s="6">
        <v>2019</v>
      </c>
      <c r="E217" s="22">
        <f>VLOOKUP(A217, '[1]raw data_SV'!$A$1:$G$289, 7, 0)</f>
        <v>2013</v>
      </c>
      <c r="F217" s="22" t="s">
        <v>1</v>
      </c>
      <c r="G217" s="22" t="s">
        <v>2</v>
      </c>
      <c r="H217" s="22">
        <v>2015</v>
      </c>
      <c r="I217" s="22" t="s">
        <v>11</v>
      </c>
      <c r="J217" s="22" t="s">
        <v>62</v>
      </c>
      <c r="K217" s="22" t="s">
        <v>91</v>
      </c>
      <c r="L217" s="22" t="s">
        <v>91</v>
      </c>
      <c r="M217" s="22" t="s">
        <v>90</v>
      </c>
      <c r="N217" s="22" t="s">
        <v>14</v>
      </c>
      <c r="O217" s="22" t="s">
        <v>8</v>
      </c>
      <c r="P217" s="22">
        <v>7</v>
      </c>
      <c r="Q217" s="22">
        <v>4</v>
      </c>
      <c r="R217" s="22">
        <v>9</v>
      </c>
      <c r="S217" s="22">
        <v>9</v>
      </c>
      <c r="T217" s="22">
        <v>9</v>
      </c>
      <c r="U217" s="22">
        <v>8</v>
      </c>
      <c r="V217" s="22">
        <v>6</v>
      </c>
      <c r="W217" s="22">
        <f>VLOOKUP(A217, '[2]일반고용 (2)'!$A$1:$E$328, 5, 0)</f>
        <v>5</v>
      </c>
      <c r="X217" s="22">
        <v>3</v>
      </c>
      <c r="Y217" s="22">
        <v>4</v>
      </c>
      <c r="Z217" s="22">
        <v>7</v>
      </c>
      <c r="AA217" s="22">
        <v>6</v>
      </c>
      <c r="AB217" s="22"/>
      <c r="AC217" s="22"/>
      <c r="AD217" s="22"/>
      <c r="AE217" s="22"/>
    </row>
    <row r="218" spans="1:34" s="8" customFormat="1" ht="24.9" customHeight="1">
      <c r="A218" s="22">
        <v>1909217</v>
      </c>
      <c r="B218" s="22" t="s">
        <v>160</v>
      </c>
      <c r="C218" s="22" t="s">
        <v>184</v>
      </c>
      <c r="D218" s="6">
        <v>2019</v>
      </c>
      <c r="E218" s="22">
        <f>VLOOKUP(A218, '[1]raw data_SV'!$A$1:$G$289, 7, 0)</f>
        <v>2016</v>
      </c>
      <c r="F218" s="22" t="s">
        <v>1</v>
      </c>
      <c r="G218" s="22" t="s">
        <v>16</v>
      </c>
      <c r="H218" s="22" t="s">
        <v>91</v>
      </c>
      <c r="I218" s="22" t="s">
        <v>90</v>
      </c>
      <c r="J218" s="22" t="s">
        <v>62</v>
      </c>
      <c r="K218" s="22" t="s">
        <v>91</v>
      </c>
      <c r="L218" s="22" t="s">
        <v>91</v>
      </c>
      <c r="M218" s="22" t="s">
        <v>90</v>
      </c>
      <c r="N218" s="22" t="s">
        <v>14</v>
      </c>
      <c r="O218" s="22" t="s">
        <v>8</v>
      </c>
      <c r="P218" s="22"/>
      <c r="Q218" s="22">
        <v>3</v>
      </c>
      <c r="R218" s="22">
        <v>12</v>
      </c>
      <c r="S218" s="22">
        <v>20</v>
      </c>
      <c r="T218" s="22">
        <v>26</v>
      </c>
      <c r="U218" s="22">
        <v>27</v>
      </c>
      <c r="V218" s="22">
        <v>29</v>
      </c>
      <c r="W218" s="22">
        <f>VLOOKUP(A218, '[2]일반고용 (2)'!$A$1:$E$328, 5, 0)</f>
        <v>30</v>
      </c>
      <c r="X218" s="22"/>
      <c r="Y218" s="22"/>
      <c r="Z218" s="22"/>
      <c r="AA218" s="22"/>
      <c r="AB218" s="22"/>
      <c r="AC218" s="22"/>
      <c r="AD218" s="22"/>
      <c r="AE218" s="22"/>
    </row>
    <row r="219" spans="1:34" s="8" customFormat="1" ht="24.9" customHeight="1">
      <c r="A219" s="22">
        <v>1909218</v>
      </c>
      <c r="B219" s="22" t="s">
        <v>160</v>
      </c>
      <c r="C219" s="22" t="s">
        <v>184</v>
      </c>
      <c r="D219" s="6">
        <v>2019</v>
      </c>
      <c r="E219" s="22">
        <f>VLOOKUP(A219, '[1]raw data_SV'!$A$1:$G$289, 7, 0)</f>
        <v>2017</v>
      </c>
      <c r="F219" s="22" t="s">
        <v>40</v>
      </c>
      <c r="G219" s="22" t="s">
        <v>16</v>
      </c>
      <c r="H219" s="22" t="s">
        <v>91</v>
      </c>
      <c r="I219" s="22" t="s">
        <v>90</v>
      </c>
      <c r="J219" s="22" t="s">
        <v>64</v>
      </c>
      <c r="K219" s="22">
        <v>2018</v>
      </c>
      <c r="L219" s="22">
        <v>2021</v>
      </c>
      <c r="M219" s="22" t="s">
        <v>42</v>
      </c>
      <c r="N219" s="22" t="s">
        <v>17</v>
      </c>
      <c r="O219" s="22" t="s">
        <v>34</v>
      </c>
      <c r="P219" s="22"/>
      <c r="Q219" s="22"/>
      <c r="R219" s="22"/>
      <c r="S219" s="22">
        <v>9</v>
      </c>
      <c r="T219" s="22">
        <v>14</v>
      </c>
      <c r="U219" s="22">
        <v>14</v>
      </c>
      <c r="V219" s="22">
        <v>17</v>
      </c>
      <c r="W219" s="22">
        <f>VLOOKUP(A219, '[2]일반고용 (2)'!$A$1:$E$328, 5, 0)</f>
        <v>15</v>
      </c>
      <c r="X219" s="22"/>
      <c r="Y219" s="22"/>
      <c r="Z219" s="22"/>
      <c r="AA219" s="22"/>
      <c r="AB219" s="22"/>
      <c r="AC219" s="22"/>
      <c r="AD219" s="22"/>
      <c r="AE219" s="22"/>
    </row>
    <row r="220" spans="1:34" s="8" customFormat="1" ht="24.9" customHeight="1">
      <c r="A220" s="22">
        <v>1909219</v>
      </c>
      <c r="B220" s="22" t="s">
        <v>160</v>
      </c>
      <c r="C220" s="22" t="s">
        <v>184</v>
      </c>
      <c r="D220" s="6">
        <v>2019</v>
      </c>
      <c r="E220" s="22">
        <f>VLOOKUP(A220, '[1]raw data_SV'!$A$1:$G$289, 7, 0)</f>
        <v>2012</v>
      </c>
      <c r="F220" s="22" t="s">
        <v>1</v>
      </c>
      <c r="G220" s="22" t="s">
        <v>2</v>
      </c>
      <c r="H220" s="22">
        <v>2015</v>
      </c>
      <c r="I220" s="22" t="s">
        <v>18</v>
      </c>
      <c r="J220" s="22" t="s">
        <v>62</v>
      </c>
      <c r="K220" s="22" t="s">
        <v>91</v>
      </c>
      <c r="L220" s="22" t="s">
        <v>91</v>
      </c>
      <c r="M220" s="22" t="s">
        <v>90</v>
      </c>
      <c r="N220" s="22" t="s">
        <v>17</v>
      </c>
      <c r="O220" s="22" t="s">
        <v>34</v>
      </c>
      <c r="P220" s="22">
        <v>13</v>
      </c>
      <c r="Q220" s="22">
        <v>16</v>
      </c>
      <c r="R220" s="22">
        <v>24</v>
      </c>
      <c r="S220" s="22">
        <v>17</v>
      </c>
      <c r="T220" s="22">
        <v>20</v>
      </c>
      <c r="U220" s="22">
        <v>28</v>
      </c>
      <c r="V220" s="22">
        <v>23</v>
      </c>
      <c r="W220" s="22">
        <f>VLOOKUP(A220, '[2]일반고용 (2)'!$A$1:$E$328, 5, 0)</f>
        <v>17</v>
      </c>
      <c r="X220" s="22"/>
      <c r="Y220" s="22"/>
      <c r="Z220" s="22"/>
      <c r="AA220" s="22">
        <v>4</v>
      </c>
      <c r="AB220" s="22"/>
      <c r="AC220" s="22">
        <v>25</v>
      </c>
      <c r="AD220" s="22"/>
      <c r="AE220" s="22"/>
    </row>
    <row r="221" spans="1:34" s="8" customFormat="1" ht="24.9" customHeight="1">
      <c r="A221" s="22">
        <v>1909220</v>
      </c>
      <c r="B221" s="22" t="s">
        <v>160</v>
      </c>
      <c r="C221" s="22" t="s">
        <v>184</v>
      </c>
      <c r="D221" s="6">
        <v>2019</v>
      </c>
      <c r="E221" s="22">
        <f>VLOOKUP(A221, '[1]raw data_SV'!$A$1:$G$289, 7, 0)</f>
        <v>2017</v>
      </c>
      <c r="F221" s="22" t="s">
        <v>1</v>
      </c>
      <c r="G221" s="22" t="s">
        <v>16</v>
      </c>
      <c r="H221" s="22" t="s">
        <v>91</v>
      </c>
      <c r="I221" s="22" t="s">
        <v>90</v>
      </c>
      <c r="J221" s="22" t="s">
        <v>62</v>
      </c>
      <c r="K221" s="22" t="s">
        <v>91</v>
      </c>
      <c r="L221" s="22" t="s">
        <v>91</v>
      </c>
      <c r="M221" s="22" t="s">
        <v>90</v>
      </c>
      <c r="N221" s="22" t="s">
        <v>28</v>
      </c>
      <c r="O221" s="22" t="s">
        <v>20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</row>
    <row r="222" spans="1:34" ht="24.9" customHeight="1">
      <c r="A222" s="23">
        <v>1909221</v>
      </c>
      <c r="B222" s="22" t="s">
        <v>160</v>
      </c>
      <c r="C222" s="22" t="s">
        <v>184</v>
      </c>
      <c r="D222" s="6">
        <v>2019</v>
      </c>
      <c r="E222" s="22">
        <f>VLOOKUP(A222, '[1]raw data_SV'!$A$1:$G$289, 7, 0)</f>
        <v>2014</v>
      </c>
      <c r="F222" s="23" t="s">
        <v>15</v>
      </c>
      <c r="G222" s="22" t="s">
        <v>2</v>
      </c>
      <c r="H222" s="22">
        <v>2016</v>
      </c>
      <c r="I222" s="22" t="s">
        <v>11</v>
      </c>
      <c r="J222" s="22" t="s">
        <v>64</v>
      </c>
      <c r="K222" s="22">
        <v>2014</v>
      </c>
      <c r="L222" s="22">
        <v>2016</v>
      </c>
      <c r="M222" s="22" t="s">
        <v>102</v>
      </c>
      <c r="N222" s="23" t="s">
        <v>14</v>
      </c>
      <c r="O222" s="23" t="s">
        <v>8</v>
      </c>
      <c r="P222" s="22">
        <v>7</v>
      </c>
      <c r="Q222" s="22">
        <v>8</v>
      </c>
      <c r="R222" s="22">
        <v>17</v>
      </c>
      <c r="S222" s="22">
        <v>14</v>
      </c>
      <c r="T222" s="22">
        <v>18</v>
      </c>
      <c r="U222" s="22">
        <v>16</v>
      </c>
      <c r="V222" s="22">
        <v>16</v>
      </c>
      <c r="W222" s="22">
        <f>VLOOKUP(A222, '[2]일반고용 (2)'!$A$1:$E$328, 5, 0)</f>
        <v>14</v>
      </c>
      <c r="X222" s="22"/>
      <c r="Y222" s="22"/>
      <c r="Z222" s="22">
        <v>16</v>
      </c>
      <c r="AA222" s="22">
        <v>13</v>
      </c>
      <c r="AB222" s="22">
        <v>14</v>
      </c>
      <c r="AC222" s="22">
        <v>22</v>
      </c>
      <c r="AD222" s="22"/>
      <c r="AE222" s="22"/>
    </row>
    <row r="223" spans="1:34" ht="24.9" customHeight="1">
      <c r="A223" s="23">
        <v>1909222</v>
      </c>
      <c r="B223" s="22" t="s">
        <v>160</v>
      </c>
      <c r="C223" s="22" t="s">
        <v>184</v>
      </c>
      <c r="D223" s="6">
        <v>2019</v>
      </c>
      <c r="E223" s="22">
        <f>VLOOKUP(A223, '[1]raw data_SV'!$A$1:$G$289, 7, 0)</f>
        <v>2017</v>
      </c>
      <c r="F223" s="23" t="s">
        <v>15</v>
      </c>
      <c r="G223" s="22" t="s">
        <v>2</v>
      </c>
      <c r="H223" s="22">
        <v>2018</v>
      </c>
      <c r="I223" s="22" t="s">
        <v>11</v>
      </c>
      <c r="J223" s="22" t="s">
        <v>62</v>
      </c>
      <c r="K223" s="22" t="s">
        <v>91</v>
      </c>
      <c r="L223" s="22" t="s">
        <v>91</v>
      </c>
      <c r="M223" s="23" t="s">
        <v>90</v>
      </c>
      <c r="N223" s="23" t="s">
        <v>10</v>
      </c>
      <c r="O223" s="23" t="s">
        <v>20</v>
      </c>
      <c r="P223" s="22"/>
      <c r="Q223" s="22"/>
      <c r="R223" s="22">
        <v>12</v>
      </c>
      <c r="S223" s="22">
        <v>14</v>
      </c>
      <c r="T223" s="22">
        <v>19</v>
      </c>
      <c r="U223" s="22">
        <v>39</v>
      </c>
      <c r="V223" s="22">
        <v>64</v>
      </c>
      <c r="W223" s="22">
        <f>VLOOKUP(A223, '[2]일반고용 (2)'!$A$1:$E$328, 5, 0)</f>
        <v>69</v>
      </c>
      <c r="X223" s="22"/>
      <c r="Y223" s="22"/>
      <c r="Z223" s="22">
        <v>8</v>
      </c>
      <c r="AA223" s="22">
        <v>8</v>
      </c>
      <c r="AB223" s="22">
        <v>14</v>
      </c>
      <c r="AC223" s="22">
        <v>21</v>
      </c>
      <c r="AD223" s="22"/>
      <c r="AE223" s="22"/>
    </row>
    <row r="224" spans="1:34" ht="30">
      <c r="A224" s="23">
        <v>2010223</v>
      </c>
      <c r="B224" s="22" t="s">
        <v>160</v>
      </c>
      <c r="C224" s="22" t="s">
        <v>184</v>
      </c>
      <c r="D224" s="23">
        <v>2020</v>
      </c>
      <c r="E224" s="22">
        <f>VLOOKUP(A224, '[1]raw data_SV'!$A$1:$G$289, 7, 0)</f>
        <v>2018</v>
      </c>
      <c r="F224" s="23" t="s">
        <v>1</v>
      </c>
      <c r="G224" s="22" t="s">
        <v>2</v>
      </c>
      <c r="H224" s="22">
        <v>2020</v>
      </c>
      <c r="I224" s="22" t="s">
        <v>11</v>
      </c>
      <c r="J224" s="22" t="s">
        <v>64</v>
      </c>
      <c r="K224" s="22">
        <v>2019</v>
      </c>
      <c r="L224" s="22">
        <v>2022</v>
      </c>
      <c r="M224" s="22" t="s">
        <v>102</v>
      </c>
      <c r="N224" s="22" t="s">
        <v>4</v>
      </c>
      <c r="O224" s="23" t="s">
        <v>73</v>
      </c>
      <c r="P224" s="22"/>
      <c r="Q224" s="22"/>
      <c r="R224" s="22"/>
      <c r="S224" s="22">
        <v>10</v>
      </c>
      <c r="T224" s="22">
        <v>19</v>
      </c>
      <c r="U224" s="22">
        <v>19</v>
      </c>
      <c r="V224" s="22">
        <v>33</v>
      </c>
      <c r="W224" s="22"/>
      <c r="X224" s="22"/>
      <c r="Y224" s="22"/>
      <c r="Z224" s="22"/>
      <c r="AA224" s="22"/>
      <c r="AB224" s="22"/>
      <c r="AC224" s="22"/>
      <c r="AD224" s="22"/>
      <c r="AE224" s="22"/>
      <c r="AF224" s="21"/>
      <c r="AG224" s="21"/>
    </row>
    <row r="225" spans="1:31" ht="30">
      <c r="A225" s="23">
        <v>2010224</v>
      </c>
      <c r="B225" s="22" t="s">
        <v>160</v>
      </c>
      <c r="C225" s="22" t="s">
        <v>184</v>
      </c>
      <c r="D225" s="23">
        <v>2020</v>
      </c>
      <c r="E225" s="22">
        <f>VLOOKUP(A225, '[1]raw data_SV'!$A$1:$G$289, 7, 0)</f>
        <v>2014</v>
      </c>
      <c r="F225" s="23" t="s">
        <v>15</v>
      </c>
      <c r="G225" s="22" t="s">
        <v>2</v>
      </c>
      <c r="H225" s="22">
        <v>2016</v>
      </c>
      <c r="I225" s="22" t="s">
        <v>11</v>
      </c>
      <c r="J225" s="22" t="s">
        <v>62</v>
      </c>
      <c r="K225" s="22" t="s">
        <v>91</v>
      </c>
      <c r="L225" s="22" t="s">
        <v>91</v>
      </c>
      <c r="M225" s="23" t="s">
        <v>90</v>
      </c>
      <c r="N225" s="22" t="s">
        <v>14</v>
      </c>
      <c r="O225" s="23" t="s">
        <v>74</v>
      </c>
      <c r="P225" s="22"/>
      <c r="Q225" s="22">
        <v>5</v>
      </c>
      <c r="R225" s="22">
        <v>4</v>
      </c>
      <c r="S225" s="22"/>
      <c r="T225" s="22"/>
      <c r="U225" s="22">
        <v>3</v>
      </c>
      <c r="V225" s="22"/>
      <c r="W225" s="22">
        <f>VLOOKUP(A225, '[2]일반고용 (2)'!$A$1:$E$328, 5, 0)</f>
        <v>3</v>
      </c>
      <c r="X225" s="22"/>
      <c r="Y225" s="22">
        <v>34</v>
      </c>
      <c r="Z225" s="22">
        <v>54</v>
      </c>
      <c r="AA225" s="22">
        <v>53</v>
      </c>
      <c r="AB225" s="22">
        <v>48</v>
      </c>
      <c r="AC225" s="22">
        <v>79</v>
      </c>
      <c r="AD225" s="22"/>
      <c r="AE225" s="22"/>
    </row>
    <row r="226" spans="1:31" ht="30">
      <c r="A226" s="23">
        <v>2010225</v>
      </c>
      <c r="B226" s="22" t="s">
        <v>160</v>
      </c>
      <c r="C226" s="22" t="s">
        <v>184</v>
      </c>
      <c r="D226" s="23">
        <v>2020</v>
      </c>
      <c r="E226" s="22">
        <f>VLOOKUP(A226, '[1]raw data_SV'!$A$1:$G$289, 7, 0)</f>
        <v>2012</v>
      </c>
      <c r="F226" s="23" t="s">
        <v>1</v>
      </c>
      <c r="G226" s="22" t="s">
        <v>2</v>
      </c>
      <c r="H226" s="22">
        <v>2017</v>
      </c>
      <c r="I226" s="22" t="s">
        <v>54</v>
      </c>
      <c r="J226" s="22" t="s">
        <v>64</v>
      </c>
      <c r="K226" s="22">
        <v>2014</v>
      </c>
      <c r="L226" s="22">
        <v>2017</v>
      </c>
      <c r="M226" s="22" t="s">
        <v>100</v>
      </c>
      <c r="N226" s="22" t="s">
        <v>28</v>
      </c>
      <c r="O226" s="23" t="s">
        <v>75</v>
      </c>
      <c r="P226" s="22">
        <v>4</v>
      </c>
      <c r="Q226" s="22">
        <v>8</v>
      </c>
      <c r="R226" s="22">
        <v>7</v>
      </c>
      <c r="S226" s="22">
        <v>8</v>
      </c>
      <c r="T226" s="22">
        <v>12</v>
      </c>
      <c r="U226" s="22">
        <v>13</v>
      </c>
      <c r="V226" s="22">
        <v>14</v>
      </c>
      <c r="W226" s="22">
        <f>VLOOKUP(A226, '[2]일반고용 (2)'!$A$1:$E$328, 5, 0)</f>
        <v>10</v>
      </c>
      <c r="X226" s="22"/>
      <c r="Y226" s="22"/>
      <c r="Z226" s="22"/>
      <c r="AA226" s="22">
        <v>7</v>
      </c>
      <c r="AB226" s="22"/>
      <c r="AC226" s="22"/>
      <c r="AD226" s="22"/>
      <c r="AE226" s="22"/>
    </row>
    <row r="227" spans="1:31" ht="30">
      <c r="A227" s="23">
        <v>2010226</v>
      </c>
      <c r="B227" s="22" t="s">
        <v>160</v>
      </c>
      <c r="C227" s="22" t="s">
        <v>184</v>
      </c>
      <c r="D227" s="23">
        <v>2020</v>
      </c>
      <c r="E227" s="22">
        <f>VLOOKUP(A227, '[1]raw data_SV'!$A$1:$G$289, 7, 0)</f>
        <v>2014</v>
      </c>
      <c r="F227" s="23" t="s">
        <v>1</v>
      </c>
      <c r="G227" s="22" t="s">
        <v>2</v>
      </c>
      <c r="H227" s="22">
        <v>2018</v>
      </c>
      <c r="I227" s="22" t="s">
        <v>11</v>
      </c>
      <c r="J227" s="22" t="s">
        <v>64</v>
      </c>
      <c r="K227" s="22">
        <v>2016</v>
      </c>
      <c r="L227" s="22">
        <v>2019</v>
      </c>
      <c r="M227" s="22" t="s">
        <v>102</v>
      </c>
      <c r="N227" s="22" t="s">
        <v>65</v>
      </c>
      <c r="O227" s="23" t="s">
        <v>75</v>
      </c>
      <c r="P227" s="22">
        <v>3</v>
      </c>
      <c r="Q227" s="22">
        <v>4</v>
      </c>
      <c r="R227" s="22">
        <v>3</v>
      </c>
      <c r="S227" s="22">
        <v>3</v>
      </c>
      <c r="T227" s="22">
        <v>9</v>
      </c>
      <c r="U227" s="22">
        <v>9</v>
      </c>
      <c r="V227" s="22">
        <v>7</v>
      </c>
      <c r="W227" s="22">
        <f>VLOOKUP(A227, '[2]일반고용 (2)'!$A$1:$E$328, 5, 0)</f>
        <v>5</v>
      </c>
      <c r="X227" s="22"/>
      <c r="Y227" s="22"/>
      <c r="Z227" s="22"/>
      <c r="AA227" s="22"/>
      <c r="AB227" s="22"/>
      <c r="AC227" s="22"/>
      <c r="AD227" s="22"/>
      <c r="AE227" s="22"/>
    </row>
    <row r="228" spans="1:31" ht="17.600000000000001">
      <c r="A228" s="23">
        <v>2010227</v>
      </c>
      <c r="B228" s="22" t="s">
        <v>160</v>
      </c>
      <c r="C228" s="22" t="s">
        <v>184</v>
      </c>
      <c r="D228" s="23">
        <v>2020</v>
      </c>
      <c r="E228" s="22">
        <f>VLOOKUP(A228, '[1]raw data_SV'!$A$1:$G$289, 7, 0)</f>
        <v>2018</v>
      </c>
      <c r="F228" s="23" t="s">
        <v>1</v>
      </c>
      <c r="G228" s="22" t="s">
        <v>16</v>
      </c>
      <c r="H228" s="22" t="s">
        <v>91</v>
      </c>
      <c r="I228" s="22" t="s">
        <v>90</v>
      </c>
      <c r="J228" s="22" t="s">
        <v>64</v>
      </c>
      <c r="K228" s="22">
        <v>2019</v>
      </c>
      <c r="L228" s="22" t="s">
        <v>91</v>
      </c>
      <c r="M228" s="23" t="s">
        <v>95</v>
      </c>
      <c r="N228" s="22" t="s">
        <v>66</v>
      </c>
      <c r="O228" s="23" t="s">
        <v>75</v>
      </c>
      <c r="P228" s="22"/>
      <c r="Q228" s="22"/>
      <c r="R228" s="22"/>
      <c r="S228" s="22">
        <v>7</v>
      </c>
      <c r="T228" s="22">
        <v>19</v>
      </c>
      <c r="U228" s="22">
        <v>41</v>
      </c>
      <c r="V228" s="22">
        <v>25</v>
      </c>
      <c r="W228" s="22">
        <f>VLOOKUP(A228, '[2]일반고용 (2)'!$A$1:$E$328, 5, 0)</f>
        <v>15</v>
      </c>
      <c r="X228" s="22"/>
      <c r="Y228" s="22"/>
      <c r="Z228" s="22"/>
      <c r="AA228" s="22"/>
      <c r="AB228" s="22"/>
      <c r="AC228" s="22"/>
      <c r="AD228" s="22"/>
      <c r="AE228" s="22"/>
    </row>
    <row r="229" spans="1:31" ht="30">
      <c r="A229" s="23">
        <v>2010228</v>
      </c>
      <c r="B229" s="22" t="s">
        <v>160</v>
      </c>
      <c r="C229" s="22" t="s">
        <v>184</v>
      </c>
      <c r="D229" s="23">
        <v>2020</v>
      </c>
      <c r="E229" s="22">
        <f>VLOOKUP(A229, '[1]raw data_SV'!$A$1:$G$289, 7, 0)</f>
        <v>2015</v>
      </c>
      <c r="F229" s="23" t="s">
        <v>26</v>
      </c>
      <c r="G229" s="22" t="s">
        <v>2</v>
      </c>
      <c r="H229" s="22">
        <v>2021</v>
      </c>
      <c r="I229" s="22" t="s">
        <v>11</v>
      </c>
      <c r="J229" s="22" t="s">
        <v>62</v>
      </c>
      <c r="K229" s="22" t="s">
        <v>91</v>
      </c>
      <c r="L229" s="22" t="s">
        <v>91</v>
      </c>
      <c r="M229" s="22" t="s">
        <v>90</v>
      </c>
      <c r="N229" s="22" t="s">
        <v>67</v>
      </c>
      <c r="O229" s="23" t="s">
        <v>75</v>
      </c>
      <c r="P229" s="22"/>
      <c r="Q229" s="22"/>
      <c r="R229" s="22"/>
      <c r="S229" s="22">
        <v>4</v>
      </c>
      <c r="T229" s="22">
        <v>4</v>
      </c>
      <c r="U229" s="22">
        <v>4</v>
      </c>
      <c r="V229" s="22">
        <v>5</v>
      </c>
      <c r="W229" s="22">
        <f>VLOOKUP(A229, '[2]일반고용 (2)'!$A$1:$E$328, 5, 0)</f>
        <v>5</v>
      </c>
      <c r="X229" s="22"/>
      <c r="Y229" s="22"/>
      <c r="Z229" s="22"/>
      <c r="AA229" s="22"/>
      <c r="AB229" s="22"/>
      <c r="AC229" s="22"/>
      <c r="AD229" s="22"/>
      <c r="AE229" s="22"/>
    </row>
    <row r="230" spans="1:31" ht="17.600000000000001">
      <c r="A230" s="23">
        <v>2010229</v>
      </c>
      <c r="B230" s="37" t="s">
        <v>84</v>
      </c>
      <c r="C230" s="22" t="s">
        <v>84</v>
      </c>
      <c r="D230" s="23">
        <v>2020</v>
      </c>
      <c r="E230" s="22">
        <f>VLOOKUP(A230, '[1]raw data_SV'!$A$1:$G$289, 7, 0)</f>
        <v>2014</v>
      </c>
      <c r="F230" s="23" t="s">
        <v>1</v>
      </c>
      <c r="G230" s="22" t="s">
        <v>16</v>
      </c>
      <c r="H230" s="22" t="s">
        <v>91</v>
      </c>
      <c r="I230" s="22" t="s">
        <v>90</v>
      </c>
      <c r="J230" s="22" t="s">
        <v>62</v>
      </c>
      <c r="K230" s="22" t="s">
        <v>91</v>
      </c>
      <c r="L230" s="22" t="s">
        <v>91</v>
      </c>
      <c r="M230" s="22" t="s">
        <v>90</v>
      </c>
      <c r="N230" s="22" t="s">
        <v>66</v>
      </c>
      <c r="O230" s="23" t="s">
        <v>75</v>
      </c>
      <c r="P230" s="22">
        <v>13</v>
      </c>
      <c r="Q230" s="22">
        <v>26</v>
      </c>
      <c r="R230" s="22">
        <v>70</v>
      </c>
      <c r="S230" s="22">
        <v>70</v>
      </c>
      <c r="T230" s="22">
        <v>92</v>
      </c>
      <c r="U230" s="22">
        <v>71</v>
      </c>
      <c r="V230" s="22">
        <v>41</v>
      </c>
      <c r="W230" s="22">
        <f>VLOOKUP(A230, '[2]일반고용 (2)'!$A$1:$E$328, 5, 0)</f>
        <v>45</v>
      </c>
      <c r="X230" s="22"/>
      <c r="Y230" s="22"/>
      <c r="Z230" s="22"/>
      <c r="AA230" s="22"/>
      <c r="AB230" s="22"/>
      <c r="AC230" s="22"/>
      <c r="AD230" s="22"/>
      <c r="AE230" s="22"/>
    </row>
    <row r="231" spans="1:31" ht="30">
      <c r="A231" s="23">
        <v>2010230</v>
      </c>
      <c r="B231" s="22" t="s">
        <v>160</v>
      </c>
      <c r="C231" s="22" t="s">
        <v>184</v>
      </c>
      <c r="D231" s="23">
        <v>2020</v>
      </c>
      <c r="E231" s="22">
        <f>VLOOKUP(A231, '[1]raw data_SV'!$A$1:$G$289, 7, 0)</f>
        <v>2015</v>
      </c>
      <c r="F231" s="23" t="s">
        <v>1</v>
      </c>
      <c r="G231" s="22" t="s">
        <v>2</v>
      </c>
      <c r="H231" s="22">
        <v>2021</v>
      </c>
      <c r="I231" s="22" t="s">
        <v>11</v>
      </c>
      <c r="J231" s="22" t="s">
        <v>64</v>
      </c>
      <c r="K231" s="22">
        <v>2019</v>
      </c>
      <c r="L231" s="22">
        <v>2022</v>
      </c>
      <c r="M231" s="22" t="s">
        <v>102</v>
      </c>
      <c r="N231" s="22" t="s">
        <v>68</v>
      </c>
      <c r="O231" s="23" t="s">
        <v>74</v>
      </c>
      <c r="P231" s="22"/>
      <c r="Q231" s="22"/>
      <c r="R231" s="22">
        <v>7</v>
      </c>
      <c r="S231" s="22">
        <v>8</v>
      </c>
      <c r="T231" s="22">
        <v>22</v>
      </c>
      <c r="U231" s="22">
        <v>22</v>
      </c>
      <c r="V231" s="22">
        <v>19</v>
      </c>
      <c r="W231" s="22">
        <f>VLOOKUP(A231, '[2]일반고용 (2)'!$A$1:$E$328, 5, 0)</f>
        <v>23</v>
      </c>
      <c r="X231" s="22"/>
      <c r="Y231" s="22"/>
      <c r="Z231" s="22"/>
      <c r="AA231" s="22"/>
      <c r="AB231" s="22"/>
      <c r="AC231" s="22"/>
      <c r="AD231" s="22"/>
      <c r="AE231" s="22"/>
    </row>
    <row r="232" spans="1:31" ht="30">
      <c r="A232" s="23">
        <v>2010231</v>
      </c>
      <c r="B232" s="37" t="s">
        <v>84</v>
      </c>
      <c r="C232" s="22" t="s">
        <v>84</v>
      </c>
      <c r="D232" s="23">
        <v>2020</v>
      </c>
      <c r="E232" s="22" t="s">
        <v>91</v>
      </c>
      <c r="F232" s="23" t="s">
        <v>1</v>
      </c>
      <c r="G232" s="22" t="s">
        <v>2</v>
      </c>
      <c r="H232" s="22">
        <v>2019</v>
      </c>
      <c r="I232" s="22" t="s">
        <v>11</v>
      </c>
      <c r="J232" s="22" t="s">
        <v>64</v>
      </c>
      <c r="K232" s="22">
        <v>2016</v>
      </c>
      <c r="L232" s="22">
        <v>2019</v>
      </c>
      <c r="M232" s="22" t="s">
        <v>102</v>
      </c>
      <c r="N232" s="22" t="s">
        <v>91</v>
      </c>
      <c r="O232" s="23" t="s">
        <v>91</v>
      </c>
      <c r="P232" s="22"/>
      <c r="Q232" s="22">
        <v>7</v>
      </c>
      <c r="R232" s="22">
        <v>13</v>
      </c>
      <c r="S232" s="22">
        <v>22</v>
      </c>
      <c r="T232" s="22">
        <v>4</v>
      </c>
      <c r="U232" s="22">
        <v>4</v>
      </c>
      <c r="V232" s="22">
        <v>3</v>
      </c>
      <c r="W232" s="22">
        <f>VLOOKUP(A232, '[2]일반고용 (2)'!$A$1:$E$328, 5, 0)</f>
        <v>3</v>
      </c>
      <c r="X232" s="22"/>
      <c r="Y232" s="22"/>
      <c r="Z232" s="22"/>
      <c r="AA232" s="22"/>
      <c r="AB232" s="22">
        <v>18</v>
      </c>
      <c r="AC232" s="22">
        <v>25</v>
      </c>
      <c r="AD232" s="22"/>
      <c r="AE232" s="22"/>
    </row>
    <row r="233" spans="1:31" ht="30">
      <c r="A233" s="23">
        <v>2010232</v>
      </c>
      <c r="B233" s="22" t="s">
        <v>160</v>
      </c>
      <c r="C233" s="22" t="s">
        <v>184</v>
      </c>
      <c r="D233" s="23">
        <v>2020</v>
      </c>
      <c r="E233" s="22">
        <f>VLOOKUP(A233, '[1]raw data_SV'!$A$1:$G$289, 7, 0)</f>
        <v>2013</v>
      </c>
      <c r="F233" s="23" t="s">
        <v>59</v>
      </c>
      <c r="G233" s="22" t="s">
        <v>2</v>
      </c>
      <c r="H233" s="22">
        <v>2017</v>
      </c>
      <c r="I233" s="22" t="s">
        <v>31</v>
      </c>
      <c r="J233" s="22" t="s">
        <v>64</v>
      </c>
      <c r="K233" s="22">
        <v>2016</v>
      </c>
      <c r="L233" s="22">
        <v>2019</v>
      </c>
      <c r="M233" s="22" t="s">
        <v>103</v>
      </c>
      <c r="N233" s="22" t="s">
        <v>68</v>
      </c>
      <c r="O233" s="23" t="s">
        <v>74</v>
      </c>
      <c r="P233" s="22"/>
      <c r="Q233" s="22"/>
      <c r="R233" s="22">
        <v>3</v>
      </c>
      <c r="S233" s="22">
        <v>8</v>
      </c>
      <c r="T233" s="22">
        <v>16</v>
      </c>
      <c r="U233" s="22">
        <v>13</v>
      </c>
      <c r="V233" s="22">
        <v>18</v>
      </c>
      <c r="W233" s="22">
        <f>VLOOKUP(A233, '[2]일반고용 (2)'!$A$1:$E$328, 5, 0)</f>
        <v>16</v>
      </c>
      <c r="X233" s="22"/>
      <c r="Y233" s="22"/>
      <c r="Z233" s="22">
        <v>1</v>
      </c>
      <c r="AA233" s="22">
        <v>5</v>
      </c>
      <c r="AB233" s="22">
        <v>7</v>
      </c>
      <c r="AC233" s="22">
        <v>5</v>
      </c>
      <c r="AD233" s="22"/>
      <c r="AE233" s="22"/>
    </row>
    <row r="234" spans="1:31" ht="30">
      <c r="A234" s="23">
        <v>2010233</v>
      </c>
      <c r="B234" s="22" t="s">
        <v>160</v>
      </c>
      <c r="C234" s="22" t="s">
        <v>184</v>
      </c>
      <c r="D234" s="23">
        <v>2020</v>
      </c>
      <c r="E234" s="22">
        <f>VLOOKUP(A234, '[1]raw data_SV'!$A$1:$G$289, 7, 0)</f>
        <v>2017</v>
      </c>
      <c r="F234" s="23" t="s">
        <v>15</v>
      </c>
      <c r="G234" s="22" t="s">
        <v>2</v>
      </c>
      <c r="H234" s="22">
        <v>2021</v>
      </c>
      <c r="I234" s="22" t="s">
        <v>11</v>
      </c>
      <c r="J234" s="22" t="s">
        <v>62</v>
      </c>
      <c r="K234" s="22" t="s">
        <v>91</v>
      </c>
      <c r="L234" s="22" t="s">
        <v>91</v>
      </c>
      <c r="M234" s="23" t="s">
        <v>90</v>
      </c>
      <c r="N234" s="22" t="s">
        <v>69</v>
      </c>
      <c r="O234" s="22" t="s">
        <v>23</v>
      </c>
      <c r="P234" s="22"/>
      <c r="Q234" s="22"/>
      <c r="R234" s="22"/>
      <c r="S234" s="22">
        <v>3</v>
      </c>
      <c r="T234" s="22">
        <v>8</v>
      </c>
      <c r="U234" s="22">
        <v>11</v>
      </c>
      <c r="V234" s="22">
        <v>11</v>
      </c>
      <c r="W234" s="22"/>
      <c r="X234" s="22"/>
      <c r="Y234" s="22"/>
      <c r="Z234" s="22"/>
      <c r="AA234" s="22"/>
      <c r="AB234" s="22"/>
      <c r="AC234" s="22"/>
      <c r="AD234" s="22"/>
      <c r="AE234" s="22"/>
    </row>
    <row r="235" spans="1:31" ht="30">
      <c r="A235" s="23">
        <v>2010234</v>
      </c>
      <c r="B235" s="22" t="s">
        <v>160</v>
      </c>
      <c r="C235" s="22" t="s">
        <v>184</v>
      </c>
      <c r="D235" s="23">
        <v>2020</v>
      </c>
      <c r="E235" s="22">
        <f>VLOOKUP(A235, '[1]raw data_SV'!$A$1:$G$289, 7, 0)</f>
        <v>2018</v>
      </c>
      <c r="F235" s="23" t="s">
        <v>1</v>
      </c>
      <c r="G235" s="22" t="s">
        <v>2</v>
      </c>
      <c r="H235" s="22">
        <v>2020</v>
      </c>
      <c r="I235" s="22" t="s">
        <v>11</v>
      </c>
      <c r="J235" s="22" t="s">
        <v>64</v>
      </c>
      <c r="K235" s="22">
        <v>2019</v>
      </c>
      <c r="L235" s="22">
        <v>2022</v>
      </c>
      <c r="M235" s="22" t="s">
        <v>102</v>
      </c>
      <c r="N235" s="22" t="s">
        <v>65</v>
      </c>
      <c r="O235" s="23" t="s">
        <v>75</v>
      </c>
      <c r="P235" s="22"/>
      <c r="Q235" s="22"/>
      <c r="R235" s="22"/>
      <c r="S235" s="22"/>
      <c r="T235" s="22"/>
      <c r="U235" s="22">
        <v>38</v>
      </c>
      <c r="V235" s="22">
        <v>12</v>
      </c>
      <c r="W235" s="22"/>
      <c r="X235" s="22"/>
      <c r="Y235" s="22"/>
      <c r="Z235" s="22"/>
      <c r="AA235" s="22"/>
      <c r="AB235" s="22"/>
      <c r="AC235" s="22"/>
      <c r="AD235" s="22"/>
      <c r="AE235" s="22"/>
    </row>
    <row r="236" spans="1:31" ht="30">
      <c r="A236" s="23">
        <v>2010235</v>
      </c>
      <c r="B236" s="22" t="s">
        <v>160</v>
      </c>
      <c r="C236" s="22" t="s">
        <v>184</v>
      </c>
      <c r="D236" s="23">
        <v>2020</v>
      </c>
      <c r="E236" s="22">
        <f>VLOOKUP(A236, '[1]raw data_SV'!$A$1:$G$289, 7, 0)</f>
        <v>2016</v>
      </c>
      <c r="F236" s="23" t="s">
        <v>1</v>
      </c>
      <c r="G236" s="22" t="s">
        <v>2</v>
      </c>
      <c r="H236" s="22">
        <v>2018</v>
      </c>
      <c r="I236" s="22" t="s">
        <v>18</v>
      </c>
      <c r="J236" s="22" t="s">
        <v>64</v>
      </c>
      <c r="K236" s="22">
        <v>2017</v>
      </c>
      <c r="L236" s="22">
        <v>2020</v>
      </c>
      <c r="M236" s="22" t="s">
        <v>89</v>
      </c>
      <c r="N236" s="22" t="s">
        <v>68</v>
      </c>
      <c r="O236" s="23" t="s">
        <v>74</v>
      </c>
      <c r="P236" s="22"/>
      <c r="Q236" s="22"/>
      <c r="R236" s="22">
        <v>5</v>
      </c>
      <c r="S236" s="22">
        <v>9</v>
      </c>
      <c r="T236" s="22">
        <v>16</v>
      </c>
      <c r="U236" s="22">
        <v>20</v>
      </c>
      <c r="V236" s="22">
        <v>409</v>
      </c>
      <c r="W236" s="22">
        <f>VLOOKUP(A236, '[2]일반고용 (2)'!$A$1:$E$328, 5, 0)</f>
        <v>268</v>
      </c>
      <c r="X236" s="22"/>
      <c r="Y236" s="22"/>
      <c r="Z236" s="22"/>
      <c r="AA236" s="22">
        <v>3</v>
      </c>
      <c r="AB236" s="22">
        <v>8</v>
      </c>
      <c r="AC236" s="22"/>
      <c r="AD236" s="22"/>
      <c r="AE236" s="22"/>
    </row>
    <row r="237" spans="1:31" ht="30">
      <c r="A237" s="23">
        <v>2010236</v>
      </c>
      <c r="B237" s="22" t="s">
        <v>160</v>
      </c>
      <c r="C237" s="22" t="s">
        <v>184</v>
      </c>
      <c r="D237" s="23">
        <v>2020</v>
      </c>
      <c r="E237" s="22">
        <f>VLOOKUP(A237, '[1]raw data_SV'!$A$1:$G$289, 7, 0)</f>
        <v>2013</v>
      </c>
      <c r="F237" s="23" t="s">
        <v>26</v>
      </c>
      <c r="G237" s="22" t="s">
        <v>2</v>
      </c>
      <c r="H237" s="22">
        <v>2017</v>
      </c>
      <c r="I237" s="22" t="s">
        <v>11</v>
      </c>
      <c r="J237" s="22" t="s">
        <v>64</v>
      </c>
      <c r="K237" s="22">
        <v>2014</v>
      </c>
      <c r="L237" s="22">
        <v>2017</v>
      </c>
      <c r="M237" s="22" t="s">
        <v>102</v>
      </c>
      <c r="N237" s="22" t="s">
        <v>70</v>
      </c>
      <c r="O237" s="23" t="s">
        <v>75</v>
      </c>
      <c r="P237" s="22"/>
      <c r="Q237" s="22">
        <v>4</v>
      </c>
      <c r="R237" s="22">
        <v>4</v>
      </c>
      <c r="S237" s="22">
        <v>4</v>
      </c>
      <c r="T237" s="22">
        <v>4</v>
      </c>
      <c r="U237" s="22">
        <v>4</v>
      </c>
      <c r="V237" s="22"/>
      <c r="W237" s="22">
        <f>VLOOKUP(A237, '[2]일반고용 (2)'!$A$1:$E$328, 5, 0)</f>
        <v>4</v>
      </c>
      <c r="X237" s="22"/>
      <c r="Y237" s="22"/>
      <c r="Z237" s="22"/>
      <c r="AA237" s="22"/>
      <c r="AB237" s="22">
        <v>7</v>
      </c>
      <c r="AC237" s="22">
        <v>8</v>
      </c>
      <c r="AD237" s="22"/>
      <c r="AE237" s="22"/>
    </row>
    <row r="238" spans="1:31" ht="17.600000000000001">
      <c r="A238" s="23">
        <v>2010237</v>
      </c>
      <c r="B238" s="37" t="s">
        <v>84</v>
      </c>
      <c r="C238" s="22" t="s">
        <v>84</v>
      </c>
      <c r="D238" s="23">
        <v>2020</v>
      </c>
      <c r="E238" s="22" t="s">
        <v>91</v>
      </c>
      <c r="F238" s="23" t="s">
        <v>1</v>
      </c>
      <c r="G238" s="22" t="s">
        <v>16</v>
      </c>
      <c r="H238" s="22" t="s">
        <v>91</v>
      </c>
      <c r="I238" s="22" t="s">
        <v>90</v>
      </c>
      <c r="J238" s="22" t="s">
        <v>62</v>
      </c>
      <c r="K238" s="22" t="s">
        <v>91</v>
      </c>
      <c r="L238" s="22" t="s">
        <v>91</v>
      </c>
      <c r="M238" s="22" t="s">
        <v>90</v>
      </c>
      <c r="N238" s="22" t="s">
        <v>91</v>
      </c>
      <c r="O238" s="23" t="s">
        <v>91</v>
      </c>
      <c r="P238" s="22"/>
      <c r="Q238" s="22"/>
      <c r="R238" s="22"/>
      <c r="S238" s="22"/>
      <c r="T238" s="22"/>
      <c r="U238" s="22"/>
      <c r="V238" s="22"/>
      <c r="W238" s="22">
        <f>VLOOKUP(A238, '[2]일반고용 (2)'!$A$1:$E$328, 5, 0)</f>
        <v>3</v>
      </c>
      <c r="X238" s="22"/>
      <c r="Y238" s="22"/>
      <c r="Z238" s="22"/>
      <c r="AA238" s="22"/>
      <c r="AB238" s="22"/>
      <c r="AC238" s="22"/>
      <c r="AD238" s="22"/>
      <c r="AE238" s="22"/>
    </row>
    <row r="239" spans="1:31" ht="30">
      <c r="A239" s="23">
        <v>2010238</v>
      </c>
      <c r="B239" s="22" t="s">
        <v>160</v>
      </c>
      <c r="C239" s="22" t="s">
        <v>184</v>
      </c>
      <c r="D239" s="23">
        <v>2020</v>
      </c>
      <c r="E239" s="22">
        <f>VLOOKUP(A239, '[1]raw data_SV'!$A$1:$G$289, 7, 0)</f>
        <v>2013</v>
      </c>
      <c r="F239" s="23" t="s">
        <v>26</v>
      </c>
      <c r="G239" s="22" t="s">
        <v>2</v>
      </c>
      <c r="H239" s="22">
        <v>2018</v>
      </c>
      <c r="I239" s="22" t="s">
        <v>18</v>
      </c>
      <c r="J239" s="22" t="s">
        <v>62</v>
      </c>
      <c r="K239" s="22" t="s">
        <v>91</v>
      </c>
      <c r="L239" s="22" t="s">
        <v>91</v>
      </c>
      <c r="M239" s="23" t="s">
        <v>90</v>
      </c>
      <c r="N239" s="22" t="s">
        <v>71</v>
      </c>
      <c r="O239" s="23" t="s">
        <v>75</v>
      </c>
      <c r="P239" s="22"/>
      <c r="Q239" s="22">
        <v>4</v>
      </c>
      <c r="R239" s="22">
        <v>4</v>
      </c>
      <c r="S239" s="22">
        <v>4</v>
      </c>
      <c r="T239" s="22">
        <v>3</v>
      </c>
      <c r="U239" s="22">
        <v>3</v>
      </c>
      <c r="V239" s="22">
        <v>3</v>
      </c>
      <c r="W239" s="22">
        <f>VLOOKUP(A239, '[2]일반고용 (2)'!$A$1:$E$328, 5, 0)</f>
        <v>3</v>
      </c>
      <c r="X239" s="22"/>
      <c r="Y239" s="22"/>
      <c r="Z239" s="22">
        <v>1</v>
      </c>
      <c r="AA239" s="22">
        <v>1</v>
      </c>
      <c r="AB239" s="22">
        <v>4</v>
      </c>
      <c r="AC239" s="22">
        <v>3</v>
      </c>
      <c r="AD239" s="22">
        <v>3</v>
      </c>
      <c r="AE239" s="22"/>
    </row>
    <row r="240" spans="1:31" ht="17.600000000000001">
      <c r="A240" s="23">
        <v>2010239</v>
      </c>
      <c r="B240" s="22" t="s">
        <v>160</v>
      </c>
      <c r="C240" s="22" t="s">
        <v>184</v>
      </c>
      <c r="D240" s="23">
        <v>2020</v>
      </c>
      <c r="E240" s="22">
        <f>VLOOKUP(A240, '[1]raw data_SV'!$A$1:$G$289, 7, 0)</f>
        <v>2013</v>
      </c>
      <c r="F240" s="23" t="s">
        <v>26</v>
      </c>
      <c r="G240" s="22" t="s">
        <v>2</v>
      </c>
      <c r="H240" s="22">
        <v>2016</v>
      </c>
      <c r="I240" s="22" t="s">
        <v>54</v>
      </c>
      <c r="J240" s="22" t="s">
        <v>62</v>
      </c>
      <c r="K240" s="22" t="s">
        <v>91</v>
      </c>
      <c r="L240" s="22" t="s">
        <v>91</v>
      </c>
      <c r="M240" s="23" t="s">
        <v>90</v>
      </c>
      <c r="N240" s="22" t="s">
        <v>67</v>
      </c>
      <c r="O240" s="23" t="s">
        <v>75</v>
      </c>
      <c r="P240" s="22">
        <v>3</v>
      </c>
      <c r="Q240" s="22">
        <v>3</v>
      </c>
      <c r="R240" s="22"/>
      <c r="S240" s="22">
        <v>4</v>
      </c>
      <c r="T240" s="22">
        <v>3</v>
      </c>
      <c r="U240" s="22">
        <v>6</v>
      </c>
      <c r="V240" s="22">
        <v>3</v>
      </c>
      <c r="W240" s="22"/>
      <c r="X240" s="22"/>
      <c r="Y240" s="22"/>
      <c r="Z240" s="22"/>
      <c r="AA240" s="22">
        <v>2</v>
      </c>
      <c r="AB240" s="22">
        <v>2</v>
      </c>
      <c r="AC240" s="22">
        <v>2</v>
      </c>
      <c r="AD240" s="22"/>
      <c r="AE240" s="22"/>
    </row>
    <row r="241" spans="1:31" ht="30">
      <c r="A241" s="23">
        <v>2010240</v>
      </c>
      <c r="B241" s="22" t="s">
        <v>160</v>
      </c>
      <c r="C241" s="22" t="s">
        <v>184</v>
      </c>
      <c r="D241" s="23">
        <v>2020</v>
      </c>
      <c r="E241" s="22">
        <f>VLOOKUP(A241, '[1]raw data_SV'!$A$1:$G$289, 7, 0)</f>
        <v>2014</v>
      </c>
      <c r="F241" s="23" t="s">
        <v>1</v>
      </c>
      <c r="G241" s="22" t="s">
        <v>16</v>
      </c>
      <c r="H241" s="22" t="s">
        <v>91</v>
      </c>
      <c r="I241" s="22" t="s">
        <v>90</v>
      </c>
      <c r="J241" s="22" t="s">
        <v>62</v>
      </c>
      <c r="K241" s="22" t="s">
        <v>91</v>
      </c>
      <c r="L241" s="22" t="s">
        <v>91</v>
      </c>
      <c r="M241" s="22" t="s">
        <v>90</v>
      </c>
      <c r="N241" s="22" t="s">
        <v>71</v>
      </c>
      <c r="O241" s="23" t="s">
        <v>75</v>
      </c>
      <c r="P241" s="22"/>
      <c r="Q241" s="22">
        <v>5</v>
      </c>
      <c r="R241" s="22">
        <v>10</v>
      </c>
      <c r="S241" s="22">
        <v>14</v>
      </c>
      <c r="T241" s="22">
        <v>16</v>
      </c>
      <c r="U241" s="22">
        <v>20</v>
      </c>
      <c r="V241" s="22">
        <v>23</v>
      </c>
      <c r="W241" s="22">
        <f>VLOOKUP(A241, '[2]일반고용 (2)'!$A$1:$E$328, 5, 0)</f>
        <v>13</v>
      </c>
      <c r="X241" s="22"/>
      <c r="Y241" s="22"/>
      <c r="Z241" s="22"/>
      <c r="AA241" s="22"/>
      <c r="AB241" s="22"/>
      <c r="AC241" s="22"/>
      <c r="AD241" s="22"/>
      <c r="AE241" s="22"/>
    </row>
    <row r="242" spans="1:31" ht="30">
      <c r="A242" s="23">
        <v>2010241</v>
      </c>
      <c r="B242" s="22" t="s">
        <v>160</v>
      </c>
      <c r="C242" s="22" t="s">
        <v>184</v>
      </c>
      <c r="D242" s="23">
        <v>2020</v>
      </c>
      <c r="E242" s="22">
        <f>VLOOKUP(A242, '[1]raw data_SV'!$A$1:$G$289, 7, 0)</f>
        <v>2014</v>
      </c>
      <c r="F242" s="23" t="s">
        <v>1</v>
      </c>
      <c r="G242" s="22" t="s">
        <v>2</v>
      </c>
      <c r="H242" s="22">
        <v>2020</v>
      </c>
      <c r="I242" s="22" t="s">
        <v>11</v>
      </c>
      <c r="J242" s="22" t="s">
        <v>62</v>
      </c>
      <c r="K242" s="22" t="s">
        <v>91</v>
      </c>
      <c r="L242" s="22" t="s">
        <v>91</v>
      </c>
      <c r="M242" s="23" t="s">
        <v>90</v>
      </c>
      <c r="N242" s="22" t="s">
        <v>68</v>
      </c>
      <c r="O242" s="23" t="s">
        <v>74</v>
      </c>
      <c r="P242" s="22"/>
      <c r="Q242" s="22"/>
      <c r="R242" s="22"/>
      <c r="S242" s="22">
        <v>3</v>
      </c>
      <c r="T242" s="22">
        <v>3</v>
      </c>
      <c r="U242" s="22">
        <v>8</v>
      </c>
      <c r="V242" s="22">
        <v>9</v>
      </c>
      <c r="W242" s="22">
        <f>VLOOKUP(A242, '[2]일반고용 (2)'!$A$1:$E$328, 5, 0)</f>
        <v>5</v>
      </c>
      <c r="X242" s="22"/>
      <c r="Y242" s="22"/>
      <c r="Z242" s="22"/>
      <c r="AA242" s="22"/>
      <c r="AB242" s="22"/>
      <c r="AC242" s="22">
        <v>2</v>
      </c>
      <c r="AD242" s="22"/>
      <c r="AE242" s="22"/>
    </row>
    <row r="243" spans="1:31" ht="30">
      <c r="A243" s="23">
        <v>2010242</v>
      </c>
      <c r="B243" s="22" t="s">
        <v>160</v>
      </c>
      <c r="C243" s="22" t="s">
        <v>184</v>
      </c>
      <c r="D243" s="23">
        <v>2020</v>
      </c>
      <c r="E243" s="22">
        <f>VLOOKUP(A243, '[1]raw data_SV'!$A$1:$G$289, 7, 0)</f>
        <v>2012</v>
      </c>
      <c r="F243" s="23" t="s">
        <v>40</v>
      </c>
      <c r="G243" s="22" t="s">
        <v>2</v>
      </c>
      <c r="H243" s="22">
        <v>2013</v>
      </c>
      <c r="I243" s="22" t="s">
        <v>11</v>
      </c>
      <c r="J243" s="22" t="s">
        <v>62</v>
      </c>
      <c r="K243" s="22" t="s">
        <v>91</v>
      </c>
      <c r="L243" s="22" t="s">
        <v>91</v>
      </c>
      <c r="M243" s="23" t="s">
        <v>90</v>
      </c>
      <c r="N243" s="22" t="s">
        <v>70</v>
      </c>
      <c r="O243" s="23" t="s">
        <v>75</v>
      </c>
      <c r="P243" s="22">
        <v>4</v>
      </c>
      <c r="Q243" s="22">
        <v>8</v>
      </c>
      <c r="R243" s="22">
        <v>3</v>
      </c>
      <c r="S243" s="22">
        <v>3</v>
      </c>
      <c r="T243" s="22">
        <v>3</v>
      </c>
      <c r="U243" s="22">
        <v>3</v>
      </c>
      <c r="V243" s="22"/>
      <c r="W243" s="22">
        <f>VLOOKUP(A243, '[2]일반고용 (2)'!$A$1:$E$328, 5, 0)</f>
        <v>3</v>
      </c>
      <c r="X243" s="22">
        <v>28</v>
      </c>
      <c r="Y243" s="22">
        <v>32</v>
      </c>
      <c r="Z243" s="22">
        <v>33</v>
      </c>
      <c r="AA243" s="22">
        <v>31</v>
      </c>
      <c r="AB243" s="22">
        <v>32</v>
      </c>
      <c r="AC243" s="22"/>
      <c r="AD243" s="22"/>
      <c r="AE243" s="22"/>
    </row>
    <row r="244" spans="1:31" ht="17.600000000000001">
      <c r="A244" s="23">
        <v>2010243</v>
      </c>
      <c r="B244" s="22" t="s">
        <v>160</v>
      </c>
      <c r="C244" s="22" t="s">
        <v>184</v>
      </c>
      <c r="D244" s="23">
        <v>2020</v>
      </c>
      <c r="E244" s="22">
        <f>VLOOKUP(A244, '[1]raw data_SV'!$A$1:$G$289, 7, 0)</f>
        <v>2017</v>
      </c>
      <c r="F244" s="23" t="s">
        <v>1</v>
      </c>
      <c r="G244" s="22" t="s">
        <v>2</v>
      </c>
      <c r="H244" s="22">
        <v>2021</v>
      </c>
      <c r="I244" s="22" t="s">
        <v>3</v>
      </c>
      <c r="J244" s="22" t="s">
        <v>64</v>
      </c>
      <c r="K244" s="22">
        <v>2019</v>
      </c>
      <c r="L244" s="22">
        <v>2022</v>
      </c>
      <c r="M244" s="23" t="s">
        <v>106</v>
      </c>
      <c r="N244" s="22" t="s">
        <v>68</v>
      </c>
      <c r="O244" s="23" t="s">
        <v>74</v>
      </c>
      <c r="P244" s="22"/>
      <c r="Q244" s="22"/>
      <c r="R244" s="22"/>
      <c r="S244" s="22">
        <v>7</v>
      </c>
      <c r="T244" s="22">
        <v>7</v>
      </c>
      <c r="U244" s="22">
        <v>16</v>
      </c>
      <c r="V244" s="22">
        <v>18</v>
      </c>
      <c r="W244" s="22">
        <f>VLOOKUP(A244, '[2]일반고용 (2)'!$A$1:$E$328, 5, 0)</f>
        <v>14</v>
      </c>
      <c r="X244" s="22"/>
      <c r="Y244" s="22"/>
      <c r="Z244" s="22"/>
      <c r="AA244" s="22"/>
      <c r="AB244" s="22"/>
      <c r="AC244" s="22"/>
      <c r="AD244" s="22"/>
      <c r="AE244" s="22"/>
    </row>
    <row r="245" spans="1:31" ht="30">
      <c r="A245" s="23">
        <v>2010244</v>
      </c>
      <c r="B245" s="22" t="s">
        <v>160</v>
      </c>
      <c r="C245" s="22" t="s">
        <v>184</v>
      </c>
      <c r="D245" s="23">
        <v>2020</v>
      </c>
      <c r="E245" s="22">
        <f>VLOOKUP(A245, '[1]raw data_SV'!$A$1:$G$289, 7, 0)</f>
        <v>2013</v>
      </c>
      <c r="F245" s="23" t="s">
        <v>1</v>
      </c>
      <c r="G245" s="22" t="s">
        <v>2</v>
      </c>
      <c r="H245" s="22">
        <v>2018</v>
      </c>
      <c r="I245" s="22" t="s">
        <v>31</v>
      </c>
      <c r="J245" s="22" t="s">
        <v>62</v>
      </c>
      <c r="K245" s="22" t="s">
        <v>91</v>
      </c>
      <c r="L245" s="22" t="s">
        <v>91</v>
      </c>
      <c r="M245" s="23" t="s">
        <v>90</v>
      </c>
      <c r="N245" s="22" t="s">
        <v>67</v>
      </c>
      <c r="O245" s="23" t="s">
        <v>74</v>
      </c>
      <c r="P245" s="22"/>
      <c r="Q245" s="22"/>
      <c r="R245" s="22"/>
      <c r="S245" s="22">
        <v>4</v>
      </c>
      <c r="T245" s="22">
        <v>6</v>
      </c>
      <c r="U245" s="22">
        <v>10</v>
      </c>
      <c r="V245" s="22">
        <v>8</v>
      </c>
      <c r="W245" s="22">
        <f>VLOOKUP(A245, '[2]일반고용 (2)'!$A$1:$E$328, 5, 0)</f>
        <v>9</v>
      </c>
      <c r="X245" s="22"/>
      <c r="Y245" s="22"/>
      <c r="Z245" s="22"/>
      <c r="AA245" s="22">
        <v>4</v>
      </c>
      <c r="AB245" s="22">
        <v>6</v>
      </c>
      <c r="AC245" s="22">
        <v>6</v>
      </c>
      <c r="AD245" s="22"/>
      <c r="AE245" s="22"/>
    </row>
    <row r="246" spans="1:31" ht="17.600000000000001">
      <c r="A246" s="23">
        <v>2010245</v>
      </c>
      <c r="B246" s="22" t="s">
        <v>160</v>
      </c>
      <c r="C246" s="22" t="s">
        <v>184</v>
      </c>
      <c r="D246" s="23">
        <v>2020</v>
      </c>
      <c r="E246" s="22">
        <f>VLOOKUP(A246, '[1]raw data_SV'!$A$1:$G$289, 7, 0)</f>
        <v>2018</v>
      </c>
      <c r="F246" s="23" t="s">
        <v>1</v>
      </c>
      <c r="G246" s="22" t="s">
        <v>16</v>
      </c>
      <c r="H246" s="22" t="s">
        <v>91</v>
      </c>
      <c r="I246" s="22" t="s">
        <v>90</v>
      </c>
      <c r="J246" s="22" t="s">
        <v>64</v>
      </c>
      <c r="K246" s="22">
        <v>2021</v>
      </c>
      <c r="L246" s="22">
        <v>2024</v>
      </c>
      <c r="M246" s="23" t="s">
        <v>94</v>
      </c>
      <c r="N246" s="22" t="s">
        <v>66</v>
      </c>
      <c r="O246" s="23" t="s">
        <v>76</v>
      </c>
      <c r="P246" s="22"/>
      <c r="Q246" s="22"/>
      <c r="R246" s="22"/>
      <c r="S246" s="22"/>
      <c r="T246" s="22">
        <v>4</v>
      </c>
      <c r="U246" s="22">
        <v>19</v>
      </c>
      <c r="V246" s="22">
        <v>25</v>
      </c>
      <c r="W246" s="22"/>
      <c r="X246" s="22"/>
      <c r="Y246" s="22"/>
      <c r="Z246" s="22"/>
      <c r="AA246" s="22"/>
      <c r="AB246" s="22"/>
      <c r="AC246" s="22"/>
      <c r="AD246" s="22"/>
      <c r="AE246" s="22"/>
    </row>
    <row r="247" spans="1:31" ht="30">
      <c r="A247" s="23">
        <v>2010246</v>
      </c>
      <c r="B247" s="22" t="s">
        <v>160</v>
      </c>
      <c r="C247" s="22" t="s">
        <v>184</v>
      </c>
      <c r="D247" s="23">
        <v>2020</v>
      </c>
      <c r="E247" s="22">
        <f>VLOOKUP(A247, '[1]raw data_SV'!$A$1:$G$289, 7, 0)</f>
        <v>2019</v>
      </c>
      <c r="F247" s="23" t="s">
        <v>1</v>
      </c>
      <c r="G247" s="22" t="s">
        <v>16</v>
      </c>
      <c r="H247" s="22" t="s">
        <v>91</v>
      </c>
      <c r="I247" s="22" t="s">
        <v>90</v>
      </c>
      <c r="J247" s="22" t="s">
        <v>64</v>
      </c>
      <c r="K247" s="22">
        <v>2020</v>
      </c>
      <c r="L247" s="22">
        <v>2023</v>
      </c>
      <c r="M247" s="23" t="s">
        <v>99</v>
      </c>
      <c r="N247" s="22" t="s">
        <v>65</v>
      </c>
      <c r="O247" s="23" t="s">
        <v>75</v>
      </c>
      <c r="P247" s="22"/>
      <c r="Q247" s="22"/>
      <c r="R247" s="22"/>
      <c r="S247" s="22"/>
      <c r="T247" s="22">
        <v>11</v>
      </c>
      <c r="U247" s="22">
        <v>11</v>
      </c>
      <c r="V247" s="22">
        <v>15</v>
      </c>
      <c r="W247" s="22">
        <f>VLOOKUP(A247, '[2]일반고용 (2)'!$A$1:$E$328, 5, 0)</f>
        <v>30</v>
      </c>
      <c r="X247" s="22"/>
      <c r="Y247" s="22"/>
      <c r="Z247" s="22"/>
      <c r="AA247" s="22"/>
      <c r="AB247" s="22"/>
      <c r="AC247" s="22"/>
      <c r="AD247" s="22"/>
      <c r="AE247" s="22"/>
    </row>
    <row r="248" spans="1:31" ht="17.600000000000001">
      <c r="A248" s="23">
        <v>2010247</v>
      </c>
      <c r="B248" s="22" t="s">
        <v>160</v>
      </c>
      <c r="C248" s="22" t="s">
        <v>184</v>
      </c>
      <c r="D248" s="23">
        <v>2020</v>
      </c>
      <c r="E248" s="22">
        <f>VLOOKUP(A248, '[1]raw data_SV'!$A$1:$G$289, 7, 0)</f>
        <v>2017</v>
      </c>
      <c r="F248" s="23" t="s">
        <v>1</v>
      </c>
      <c r="G248" s="22" t="s">
        <v>2</v>
      </c>
      <c r="H248" s="22">
        <v>2021</v>
      </c>
      <c r="I248" s="22" t="s">
        <v>54</v>
      </c>
      <c r="J248" s="22" t="s">
        <v>64</v>
      </c>
      <c r="K248" s="22">
        <v>2019</v>
      </c>
      <c r="L248" s="22">
        <v>2022</v>
      </c>
      <c r="M248" s="22" t="s">
        <v>100</v>
      </c>
      <c r="N248" s="22" t="s">
        <v>68</v>
      </c>
      <c r="O248" s="23" t="s">
        <v>74</v>
      </c>
      <c r="P248" s="22"/>
      <c r="Q248" s="22"/>
      <c r="R248" s="22"/>
      <c r="S248" s="22"/>
      <c r="T248" s="22">
        <v>4</v>
      </c>
      <c r="U248" s="22">
        <v>8</v>
      </c>
      <c r="V248" s="22">
        <v>11</v>
      </c>
      <c r="W248" s="22">
        <f>VLOOKUP(A248, '[2]일반고용 (2)'!$A$1:$E$328, 5, 0)</f>
        <v>15</v>
      </c>
      <c r="X248" s="22"/>
      <c r="Y248" s="22"/>
      <c r="Z248" s="22"/>
      <c r="AA248" s="22"/>
      <c r="AB248" s="22"/>
      <c r="AC248" s="22"/>
      <c r="AD248" s="22"/>
      <c r="AE248" s="22"/>
    </row>
    <row r="249" spans="1:31" ht="30">
      <c r="A249" s="23">
        <v>2010248</v>
      </c>
      <c r="B249" s="22" t="s">
        <v>160</v>
      </c>
      <c r="C249" s="22" t="s">
        <v>184</v>
      </c>
      <c r="D249" s="23">
        <v>2020</v>
      </c>
      <c r="E249" s="22">
        <f>VLOOKUP(A249, '[1]raw data_SV'!$A$1:$G$289, 7, 0)</f>
        <v>2011</v>
      </c>
      <c r="F249" s="23" t="s">
        <v>61</v>
      </c>
      <c r="G249" s="22" t="s">
        <v>2</v>
      </c>
      <c r="H249" s="22">
        <v>2013</v>
      </c>
      <c r="I249" s="22" t="s">
        <v>18</v>
      </c>
      <c r="J249" s="22" t="s">
        <v>62</v>
      </c>
      <c r="K249" s="22" t="s">
        <v>91</v>
      </c>
      <c r="L249" s="22" t="s">
        <v>91</v>
      </c>
      <c r="M249" s="23" t="s">
        <v>90</v>
      </c>
      <c r="N249" s="22" t="s">
        <v>71</v>
      </c>
      <c r="O249" s="23" t="s">
        <v>75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</row>
    <row r="250" spans="1:31" ht="30">
      <c r="A250" s="23">
        <v>2010249</v>
      </c>
      <c r="B250" s="22" t="s">
        <v>160</v>
      </c>
      <c r="C250" s="22" t="s">
        <v>184</v>
      </c>
      <c r="D250" s="23">
        <v>2020</v>
      </c>
      <c r="E250" s="22">
        <f>VLOOKUP(A250, '[1]raw data_SV'!$A$1:$G$289, 7, 0)</f>
        <v>2016</v>
      </c>
      <c r="F250" s="23" t="s">
        <v>15</v>
      </c>
      <c r="G250" s="22" t="s">
        <v>2</v>
      </c>
      <c r="H250" s="22">
        <v>2018</v>
      </c>
      <c r="I250" s="22" t="s">
        <v>18</v>
      </c>
      <c r="J250" s="22" t="s">
        <v>64</v>
      </c>
      <c r="K250" s="22">
        <v>2013</v>
      </c>
      <c r="L250" s="22">
        <v>2016</v>
      </c>
      <c r="M250" s="22" t="s">
        <v>89</v>
      </c>
      <c r="N250" s="22" t="s">
        <v>77</v>
      </c>
      <c r="O250" s="23" t="s">
        <v>75</v>
      </c>
      <c r="P250" s="22">
        <v>3</v>
      </c>
      <c r="Q250" s="22">
        <v>6</v>
      </c>
      <c r="R250" s="22">
        <v>7</v>
      </c>
      <c r="S250" s="22">
        <v>8</v>
      </c>
      <c r="T250" s="22">
        <v>9</v>
      </c>
      <c r="U250" s="22">
        <v>9</v>
      </c>
      <c r="V250" s="22">
        <v>8</v>
      </c>
      <c r="W250" s="22">
        <f>VLOOKUP(A250, '[2]일반고용 (2)'!$A$1:$E$328, 5, 0)</f>
        <v>9</v>
      </c>
      <c r="X250" s="22"/>
      <c r="Y250" s="22"/>
      <c r="Z250" s="22"/>
      <c r="AA250" s="22"/>
      <c r="AB250" s="22"/>
      <c r="AC250" s="22"/>
      <c r="AD250" s="22"/>
      <c r="AE250" s="22"/>
    </row>
    <row r="251" spans="1:31" ht="30">
      <c r="A251" s="23">
        <v>2010250</v>
      </c>
      <c r="B251" s="22" t="s">
        <v>160</v>
      </c>
      <c r="C251" s="22" t="s">
        <v>184</v>
      </c>
      <c r="D251" s="23">
        <v>2020</v>
      </c>
      <c r="E251" s="22">
        <f>VLOOKUP(A251, '[1]raw data_SV'!$A$1:$G$289, 7, 0)</f>
        <v>2010</v>
      </c>
      <c r="F251" s="23" t="s">
        <v>1</v>
      </c>
      <c r="G251" s="22" t="s">
        <v>2</v>
      </c>
      <c r="H251" s="22">
        <v>2010</v>
      </c>
      <c r="I251" s="22" t="s">
        <v>11</v>
      </c>
      <c r="J251" s="22" t="s">
        <v>62</v>
      </c>
      <c r="K251" s="22" t="s">
        <v>91</v>
      </c>
      <c r="L251" s="22" t="s">
        <v>91</v>
      </c>
      <c r="M251" s="23" t="s">
        <v>90</v>
      </c>
      <c r="N251" s="22" t="s">
        <v>65</v>
      </c>
      <c r="O251" s="23" t="s">
        <v>75</v>
      </c>
      <c r="P251" s="22">
        <v>16</v>
      </c>
      <c r="Q251" s="22">
        <v>17</v>
      </c>
      <c r="R251" s="22">
        <v>16</v>
      </c>
      <c r="S251" s="22">
        <v>7</v>
      </c>
      <c r="T251" s="22">
        <v>41</v>
      </c>
      <c r="U251" s="22">
        <v>7</v>
      </c>
      <c r="V251" s="22">
        <v>11</v>
      </c>
      <c r="W251" s="22">
        <f>VLOOKUP(A251, '[2]일반고용 (2)'!$A$1:$E$328, 5, 0)</f>
        <v>8</v>
      </c>
      <c r="X251" s="22"/>
      <c r="Y251" s="22"/>
      <c r="Z251" s="22"/>
      <c r="AA251" s="22">
        <v>18</v>
      </c>
      <c r="AB251" s="22">
        <v>48</v>
      </c>
      <c r="AC251" s="22">
        <v>5</v>
      </c>
      <c r="AD251" s="22"/>
      <c r="AE251" s="22"/>
    </row>
    <row r="252" spans="1:31" ht="30">
      <c r="A252" s="23">
        <v>2010251</v>
      </c>
      <c r="B252" s="22" t="s">
        <v>160</v>
      </c>
      <c r="C252" s="22" t="s">
        <v>184</v>
      </c>
      <c r="D252" s="23">
        <v>2020</v>
      </c>
      <c r="E252" s="22">
        <f>VLOOKUP(A252, '[1]raw data_SV'!$A$1:$G$289, 7, 0)</f>
        <v>2012</v>
      </c>
      <c r="F252" s="23" t="s">
        <v>1</v>
      </c>
      <c r="G252" s="22" t="s">
        <v>16</v>
      </c>
      <c r="H252" s="22" t="s">
        <v>91</v>
      </c>
      <c r="I252" s="22" t="s">
        <v>90</v>
      </c>
      <c r="J252" s="22" t="s">
        <v>62</v>
      </c>
      <c r="K252" s="22" t="s">
        <v>91</v>
      </c>
      <c r="L252" s="22" t="s">
        <v>91</v>
      </c>
      <c r="M252" s="22" t="s">
        <v>90</v>
      </c>
      <c r="N252" s="22" t="s">
        <v>72</v>
      </c>
      <c r="O252" s="23" t="s">
        <v>74</v>
      </c>
      <c r="P252" s="22">
        <v>4</v>
      </c>
      <c r="Q252" s="22">
        <v>10</v>
      </c>
      <c r="R252" s="22">
        <v>13</v>
      </c>
      <c r="S252" s="22">
        <v>13</v>
      </c>
      <c r="T252" s="22">
        <v>13</v>
      </c>
      <c r="U252" s="22">
        <v>10</v>
      </c>
      <c r="V252" s="22">
        <v>11</v>
      </c>
      <c r="W252" s="22">
        <f>VLOOKUP(A252, '[2]일반고용 (2)'!$A$1:$E$328, 5, 0)</f>
        <v>12</v>
      </c>
      <c r="X252" s="22"/>
      <c r="Y252" s="22"/>
      <c r="Z252" s="22"/>
      <c r="AA252" s="22"/>
      <c r="AB252" s="22"/>
      <c r="AC252" s="22"/>
      <c r="AD252" s="22"/>
      <c r="AE252" s="22"/>
    </row>
    <row r="253" spans="1:31" ht="30">
      <c r="A253" s="23">
        <v>2010252</v>
      </c>
      <c r="B253" s="22" t="s">
        <v>160</v>
      </c>
      <c r="C253" s="22" t="s">
        <v>184</v>
      </c>
      <c r="D253" s="23">
        <v>2020</v>
      </c>
      <c r="E253" s="22">
        <f>VLOOKUP(A253, '[1]raw data_SV'!$A$1:$G$289, 7, 0)</f>
        <v>2015</v>
      </c>
      <c r="F253" s="23" t="s">
        <v>1</v>
      </c>
      <c r="G253" s="22" t="s">
        <v>2</v>
      </c>
      <c r="H253" s="22">
        <v>2017</v>
      </c>
      <c r="I253" s="22" t="s">
        <v>3</v>
      </c>
      <c r="J253" s="22" t="s">
        <v>64</v>
      </c>
      <c r="K253" s="22">
        <v>2016</v>
      </c>
      <c r="L253" s="22">
        <v>2019</v>
      </c>
      <c r="M253" s="22" t="s">
        <v>104</v>
      </c>
      <c r="N253" s="22" t="s">
        <v>65</v>
      </c>
      <c r="O253" s="23" t="s">
        <v>75</v>
      </c>
      <c r="P253" s="22"/>
      <c r="Q253" s="22">
        <v>5</v>
      </c>
      <c r="R253" s="22">
        <v>4</v>
      </c>
      <c r="S253" s="22">
        <v>9</v>
      </c>
      <c r="T253" s="22">
        <v>18</v>
      </c>
      <c r="U253" s="22">
        <v>18</v>
      </c>
      <c r="V253" s="22">
        <v>17</v>
      </c>
      <c r="W253" s="22">
        <f>VLOOKUP(A253, '[2]일반고용 (2)'!$A$1:$E$328, 5, 0)</f>
        <v>12</v>
      </c>
      <c r="X253" s="22"/>
      <c r="Y253" s="22"/>
      <c r="Z253" s="22">
        <v>4</v>
      </c>
      <c r="AA253" s="22">
        <v>5</v>
      </c>
      <c r="AB253" s="22">
        <v>7</v>
      </c>
      <c r="AC253" s="22">
        <v>9</v>
      </c>
      <c r="AD253" s="22"/>
      <c r="AE253" s="22"/>
    </row>
    <row r="254" spans="1:31" ht="30">
      <c r="A254" s="24">
        <v>2110289</v>
      </c>
      <c r="B254" s="22" t="s">
        <v>160</v>
      </c>
      <c r="C254" s="22" t="s">
        <v>184</v>
      </c>
      <c r="D254" s="23">
        <v>2021</v>
      </c>
      <c r="E254" s="22">
        <v>2015</v>
      </c>
      <c r="F254" s="22" t="s">
        <v>26</v>
      </c>
      <c r="G254" s="23" t="s">
        <v>2</v>
      </c>
      <c r="H254" s="23">
        <v>2019</v>
      </c>
      <c r="I254" s="23" t="s">
        <v>11</v>
      </c>
      <c r="J254" s="22" t="s">
        <v>16</v>
      </c>
      <c r="K254" s="22" t="s">
        <v>90</v>
      </c>
      <c r="L254" s="22" t="s">
        <v>90</v>
      </c>
      <c r="M254" s="23" t="s">
        <v>90</v>
      </c>
      <c r="N254" s="22" t="s">
        <v>111</v>
      </c>
      <c r="O254" s="22" t="s">
        <v>5</v>
      </c>
      <c r="P254" s="22"/>
      <c r="Q254" s="22"/>
      <c r="R254" s="22"/>
      <c r="S254" s="22"/>
      <c r="T254" s="22"/>
      <c r="U254" s="22">
        <v>262</v>
      </c>
      <c r="V254" s="22">
        <v>289</v>
      </c>
      <c r="W254" s="22">
        <v>336</v>
      </c>
      <c r="X254" s="22"/>
      <c r="Y254" s="22"/>
      <c r="Z254" s="22"/>
      <c r="AA254" s="22"/>
      <c r="AB254" s="22"/>
      <c r="AC254" s="22"/>
      <c r="AD254" s="22"/>
      <c r="AE254" s="22"/>
    </row>
    <row r="255" spans="1:31" ht="30">
      <c r="A255" s="24">
        <v>2110290</v>
      </c>
      <c r="B255" s="22" t="s">
        <v>160</v>
      </c>
      <c r="C255" s="22" t="s">
        <v>184</v>
      </c>
      <c r="D255" s="23">
        <v>2021</v>
      </c>
      <c r="E255" s="22">
        <v>2015</v>
      </c>
      <c r="F255" s="22" t="s">
        <v>26</v>
      </c>
      <c r="G255" s="23" t="s">
        <v>2</v>
      </c>
      <c r="H255" s="23">
        <v>2018</v>
      </c>
      <c r="I255" s="23" t="s">
        <v>11</v>
      </c>
      <c r="J255" s="22" t="s">
        <v>16</v>
      </c>
      <c r="K255" s="22" t="s">
        <v>90</v>
      </c>
      <c r="L255" s="22" t="s">
        <v>90</v>
      </c>
      <c r="M255" s="23" t="s">
        <v>90</v>
      </c>
      <c r="N255" s="22" t="s">
        <v>113</v>
      </c>
      <c r="O255" s="23" t="s">
        <v>5</v>
      </c>
      <c r="P255" s="22">
        <v>28</v>
      </c>
      <c r="Q255" s="22">
        <v>25</v>
      </c>
      <c r="R255" s="22">
        <v>24</v>
      </c>
      <c r="S255" s="22">
        <v>32</v>
      </c>
      <c r="T255" s="22">
        <v>36</v>
      </c>
      <c r="U255" s="22">
        <v>44</v>
      </c>
      <c r="V255" s="22">
        <v>37</v>
      </c>
      <c r="W255" s="22">
        <f>VLOOKUP(A255, '[2]일반고용 (2)'!$A$1:$E$328, 5, 0)</f>
        <v>32</v>
      </c>
      <c r="X255" s="22"/>
      <c r="Y255" s="22"/>
      <c r="Z255" s="22">
        <v>36</v>
      </c>
      <c r="AA255" s="22">
        <v>50</v>
      </c>
      <c r="AB255" s="22">
        <v>65</v>
      </c>
      <c r="AC255" s="22">
        <v>83</v>
      </c>
      <c r="AD255" s="22"/>
      <c r="AE255" s="22"/>
    </row>
    <row r="256" spans="1:31" ht="30">
      <c r="A256" s="24">
        <v>2110291</v>
      </c>
      <c r="B256" s="22" t="s">
        <v>160</v>
      </c>
      <c r="C256" s="22" t="s">
        <v>184</v>
      </c>
      <c r="D256" s="23">
        <v>2021</v>
      </c>
      <c r="E256" s="22">
        <v>2018</v>
      </c>
      <c r="F256" s="22" t="s">
        <v>1</v>
      </c>
      <c r="G256" s="23" t="s">
        <v>16</v>
      </c>
      <c r="H256" s="22" t="s">
        <v>90</v>
      </c>
      <c r="I256" s="22" t="s">
        <v>90</v>
      </c>
      <c r="J256" s="22" t="s">
        <v>16</v>
      </c>
      <c r="K256" s="22" t="s">
        <v>90</v>
      </c>
      <c r="L256" s="22" t="s">
        <v>90</v>
      </c>
      <c r="M256" s="23" t="s">
        <v>90</v>
      </c>
      <c r="N256" s="22" t="s">
        <v>111</v>
      </c>
      <c r="O256" s="23" t="s">
        <v>76</v>
      </c>
      <c r="P256" s="22"/>
      <c r="Q256" s="22"/>
      <c r="R256" s="22"/>
      <c r="S256" s="22"/>
      <c r="T256" s="22"/>
      <c r="U256" s="22">
        <v>7</v>
      </c>
      <c r="V256" s="22">
        <v>19</v>
      </c>
      <c r="W256" s="22">
        <v>7</v>
      </c>
      <c r="X256" s="22"/>
      <c r="Y256" s="22"/>
      <c r="Z256" s="22"/>
      <c r="AA256" s="22"/>
      <c r="AB256" s="22"/>
      <c r="AC256" s="22"/>
      <c r="AD256" s="22"/>
      <c r="AE256" s="22"/>
    </row>
    <row r="257" spans="1:31" ht="17.600000000000001">
      <c r="A257" s="24">
        <v>2110292</v>
      </c>
      <c r="B257" s="22" t="s">
        <v>160</v>
      </c>
      <c r="C257" s="22" t="s">
        <v>184</v>
      </c>
      <c r="D257" s="23">
        <v>2021</v>
      </c>
      <c r="E257" s="22">
        <v>2013</v>
      </c>
      <c r="F257" s="22" t="s">
        <v>26</v>
      </c>
      <c r="G257" s="23" t="s">
        <v>2</v>
      </c>
      <c r="H257" s="23">
        <v>2016</v>
      </c>
      <c r="I257" s="23" t="s">
        <v>11</v>
      </c>
      <c r="J257" s="22" t="s">
        <v>36</v>
      </c>
      <c r="K257" s="23">
        <v>2014</v>
      </c>
      <c r="L257" s="23">
        <v>2016</v>
      </c>
      <c r="M257" s="22" t="s">
        <v>102</v>
      </c>
      <c r="N257" s="22" t="s">
        <v>70</v>
      </c>
      <c r="O257" s="23" t="s">
        <v>75</v>
      </c>
      <c r="P257" s="22">
        <v>5</v>
      </c>
      <c r="Q257" s="22">
        <v>4</v>
      </c>
      <c r="R257" s="22">
        <v>6</v>
      </c>
      <c r="S257" s="22">
        <v>9</v>
      </c>
      <c r="T257" s="22">
        <v>13</v>
      </c>
      <c r="U257" s="22">
        <v>15</v>
      </c>
      <c r="V257" s="22">
        <v>24</v>
      </c>
      <c r="W257" s="22">
        <f>VLOOKUP(A257, '[2]일반고용 (2)'!$A$1:$E$328, 5, 0)</f>
        <v>25</v>
      </c>
      <c r="X257" s="22"/>
      <c r="Y257" s="22"/>
      <c r="Z257" s="22">
        <v>5</v>
      </c>
      <c r="AA257" s="22">
        <v>6</v>
      </c>
      <c r="AB257" s="22">
        <v>7</v>
      </c>
      <c r="AC257" s="22">
        <v>10</v>
      </c>
      <c r="AD257" s="22"/>
      <c r="AE257" s="22"/>
    </row>
    <row r="258" spans="1:31" ht="17.600000000000001">
      <c r="A258" s="40">
        <v>2110293</v>
      </c>
      <c r="B258" s="22" t="s">
        <v>160</v>
      </c>
      <c r="C258" s="22" t="s">
        <v>184</v>
      </c>
      <c r="D258" s="23">
        <v>2021</v>
      </c>
      <c r="E258" s="22">
        <v>2020</v>
      </c>
      <c r="F258" s="22" t="s">
        <v>1</v>
      </c>
      <c r="G258" s="23" t="s">
        <v>16</v>
      </c>
      <c r="H258" s="22" t="s">
        <v>90</v>
      </c>
      <c r="I258" s="22" t="s">
        <v>90</v>
      </c>
      <c r="J258" s="22" t="s">
        <v>16</v>
      </c>
      <c r="K258" s="22" t="s">
        <v>90</v>
      </c>
      <c r="L258" s="22" t="s">
        <v>90</v>
      </c>
      <c r="M258" s="23" t="s">
        <v>90</v>
      </c>
      <c r="N258" s="22" t="s">
        <v>110</v>
      </c>
      <c r="O258" s="23" t="s">
        <v>74</v>
      </c>
      <c r="P258" s="22"/>
      <c r="Q258" s="22"/>
      <c r="R258" s="22"/>
      <c r="S258" s="22"/>
      <c r="T258" s="22"/>
      <c r="U258" s="22">
        <v>4</v>
      </c>
      <c r="V258" s="22">
        <v>5</v>
      </c>
      <c r="W258" s="22">
        <v>6</v>
      </c>
      <c r="X258" s="22"/>
      <c r="Y258" s="22"/>
      <c r="Z258" s="22"/>
      <c r="AA258" s="22"/>
      <c r="AB258" s="22"/>
      <c r="AC258" s="22"/>
      <c r="AD258" s="22"/>
      <c r="AE258" s="22"/>
    </row>
    <row r="259" spans="1:31" ht="17.600000000000001">
      <c r="A259" s="24">
        <v>2110294</v>
      </c>
      <c r="B259" s="22" t="s">
        <v>160</v>
      </c>
      <c r="C259" s="22" t="s">
        <v>184</v>
      </c>
      <c r="D259" s="23">
        <v>2021</v>
      </c>
      <c r="E259" s="22">
        <v>2015</v>
      </c>
      <c r="F259" s="22" t="s">
        <v>1</v>
      </c>
      <c r="G259" s="23" t="s">
        <v>2</v>
      </c>
      <c r="H259" s="23">
        <v>2019</v>
      </c>
      <c r="I259" s="23" t="s">
        <v>54</v>
      </c>
      <c r="J259" s="22" t="s">
        <v>36</v>
      </c>
      <c r="K259" s="23">
        <v>2016</v>
      </c>
      <c r="L259" s="23">
        <v>2019</v>
      </c>
      <c r="M259" s="22" t="s">
        <v>100</v>
      </c>
      <c r="N259" s="22" t="s">
        <v>68</v>
      </c>
      <c r="O259" s="23" t="s">
        <v>74</v>
      </c>
      <c r="P259" s="22"/>
      <c r="Q259" s="22"/>
      <c r="R259" s="22"/>
      <c r="S259" s="22">
        <v>3</v>
      </c>
      <c r="T259" s="22">
        <v>4</v>
      </c>
      <c r="U259" s="22">
        <v>4</v>
      </c>
      <c r="V259" s="22">
        <v>3</v>
      </c>
      <c r="W259" s="22">
        <f>VLOOKUP(A259, '[2]일반고용 (2)'!$A$1:$E$328, 5, 0)</f>
        <v>6</v>
      </c>
      <c r="X259" s="22"/>
      <c r="Y259" s="22"/>
      <c r="Z259" s="22"/>
      <c r="AA259" s="22"/>
      <c r="AB259" s="22">
        <v>22</v>
      </c>
      <c r="AC259" s="22">
        <v>22</v>
      </c>
      <c r="AD259" s="22"/>
      <c r="AE259" s="22"/>
    </row>
    <row r="260" spans="1:31" ht="17.600000000000001">
      <c r="A260" s="24">
        <v>2110295</v>
      </c>
      <c r="B260" s="22" t="s">
        <v>160</v>
      </c>
      <c r="C260" s="22" t="s">
        <v>184</v>
      </c>
      <c r="D260" s="23">
        <v>2021</v>
      </c>
      <c r="E260" s="22">
        <v>2019</v>
      </c>
      <c r="F260" s="22" t="s">
        <v>1</v>
      </c>
      <c r="G260" s="23" t="s">
        <v>16</v>
      </c>
      <c r="H260" s="22" t="s">
        <v>90</v>
      </c>
      <c r="I260" s="22" t="s">
        <v>90</v>
      </c>
      <c r="J260" s="22" t="s">
        <v>16</v>
      </c>
      <c r="K260" s="22" t="s">
        <v>90</v>
      </c>
      <c r="L260" s="22" t="s">
        <v>90</v>
      </c>
      <c r="M260" s="23" t="s">
        <v>90</v>
      </c>
      <c r="N260" s="22" t="s">
        <v>68</v>
      </c>
      <c r="O260" s="23" t="s">
        <v>74</v>
      </c>
      <c r="P260" s="22"/>
      <c r="Q260" s="22"/>
      <c r="R260" s="22"/>
      <c r="S260" s="22"/>
      <c r="T260" s="22"/>
      <c r="U260" s="22">
        <v>6</v>
      </c>
      <c r="V260" s="22">
        <v>11</v>
      </c>
      <c r="W260" s="22">
        <f>VLOOKUP(A260, '[2]일반고용 (2)'!$A$1:$E$328, 5, 0)</f>
        <v>16</v>
      </c>
      <c r="X260" s="22"/>
      <c r="Y260" s="22"/>
      <c r="Z260" s="22"/>
      <c r="AA260" s="22"/>
      <c r="AB260" s="22"/>
      <c r="AC260" s="22"/>
      <c r="AD260" s="22"/>
      <c r="AE260" s="22"/>
    </row>
    <row r="261" spans="1:31" ht="17.600000000000001">
      <c r="A261" s="24">
        <v>2110296</v>
      </c>
      <c r="B261" s="22" t="s">
        <v>160</v>
      </c>
      <c r="C261" s="22" t="s">
        <v>184</v>
      </c>
      <c r="D261" s="23">
        <v>2021</v>
      </c>
      <c r="E261" s="22">
        <v>2018</v>
      </c>
      <c r="F261" s="22" t="s">
        <v>1</v>
      </c>
      <c r="G261" s="23" t="s">
        <v>16</v>
      </c>
      <c r="H261" s="22" t="s">
        <v>90</v>
      </c>
      <c r="I261" s="22" t="s">
        <v>90</v>
      </c>
      <c r="J261" s="22" t="s">
        <v>36</v>
      </c>
      <c r="K261" s="23">
        <v>2019</v>
      </c>
      <c r="L261" s="22" t="s">
        <v>90</v>
      </c>
      <c r="M261" s="23" t="s">
        <v>90</v>
      </c>
      <c r="N261" s="22" t="s">
        <v>68</v>
      </c>
      <c r="O261" s="23" t="s">
        <v>74</v>
      </c>
      <c r="P261" s="22"/>
      <c r="Q261" s="22"/>
      <c r="R261" s="22"/>
      <c r="S261" s="22"/>
      <c r="T261" s="22"/>
      <c r="U261" s="22">
        <v>5</v>
      </c>
      <c r="V261" s="22">
        <v>5</v>
      </c>
      <c r="W261" s="22">
        <v>6</v>
      </c>
      <c r="X261" s="22"/>
      <c r="Y261" s="22"/>
      <c r="Z261" s="22"/>
      <c r="AA261" s="22"/>
      <c r="AB261" s="22"/>
      <c r="AC261" s="22"/>
      <c r="AD261" s="22"/>
      <c r="AE261" s="22"/>
    </row>
    <row r="262" spans="1:31" ht="17.600000000000001">
      <c r="A262" s="24">
        <v>2110297</v>
      </c>
      <c r="B262" s="22" t="s">
        <v>160</v>
      </c>
      <c r="C262" s="22" t="s">
        <v>186</v>
      </c>
      <c r="D262" s="23">
        <v>2021</v>
      </c>
      <c r="E262" s="22">
        <v>2015</v>
      </c>
      <c r="F262" s="22" t="s">
        <v>1</v>
      </c>
      <c r="G262" s="23" t="s">
        <v>16</v>
      </c>
      <c r="H262" s="22" t="s">
        <v>90</v>
      </c>
      <c r="I262" s="22" t="s">
        <v>90</v>
      </c>
      <c r="J262" s="22" t="s">
        <v>36</v>
      </c>
      <c r="K262" s="23">
        <v>2020</v>
      </c>
      <c r="L262" s="23">
        <v>2023</v>
      </c>
      <c r="M262" s="23" t="s">
        <v>99</v>
      </c>
      <c r="N262" s="22" t="s">
        <v>110</v>
      </c>
      <c r="O262" s="23" t="s">
        <v>114</v>
      </c>
      <c r="P262" s="22"/>
      <c r="Q262" s="22"/>
      <c r="R262" s="22"/>
      <c r="S262" s="22"/>
      <c r="T262" s="22"/>
      <c r="U262" s="22"/>
      <c r="V262" s="22">
        <v>5</v>
      </c>
      <c r="W262" s="22">
        <v>8</v>
      </c>
      <c r="X262" s="22"/>
      <c r="Y262" s="22"/>
      <c r="Z262" s="22"/>
      <c r="AA262" s="22"/>
      <c r="AB262" s="22"/>
      <c r="AC262" s="22"/>
      <c r="AD262" s="22"/>
      <c r="AE262" s="22"/>
    </row>
    <row r="263" spans="1:31" ht="17.600000000000001">
      <c r="A263" s="24">
        <v>2110298</v>
      </c>
      <c r="B263" s="22" t="s">
        <v>160</v>
      </c>
      <c r="C263" s="22" t="s">
        <v>186</v>
      </c>
      <c r="D263" s="23">
        <v>2021</v>
      </c>
      <c r="E263" s="22">
        <v>2018</v>
      </c>
      <c r="F263" s="22" t="s">
        <v>1</v>
      </c>
      <c r="G263" s="23" t="s">
        <v>2</v>
      </c>
      <c r="H263" s="23">
        <v>2021</v>
      </c>
      <c r="I263" s="23" t="s">
        <v>54</v>
      </c>
      <c r="J263" s="22" t="s">
        <v>16</v>
      </c>
      <c r="K263" s="22" t="s">
        <v>90</v>
      </c>
      <c r="L263" s="22" t="s">
        <v>90</v>
      </c>
      <c r="M263" s="23" t="s">
        <v>90</v>
      </c>
      <c r="N263" s="22" t="s">
        <v>77</v>
      </c>
      <c r="O263" s="23" t="s">
        <v>116</v>
      </c>
      <c r="P263" s="22"/>
      <c r="Q263" s="22"/>
      <c r="R263" s="22"/>
      <c r="S263" s="22">
        <v>4</v>
      </c>
      <c r="T263" s="22">
        <v>6</v>
      </c>
      <c r="U263" s="22">
        <v>9</v>
      </c>
      <c r="V263" s="22">
        <v>9</v>
      </c>
      <c r="W263" s="22">
        <f>VLOOKUP(A263, '[2]일반고용 (2)'!$A$1:$E$328, 5, 0)</f>
        <v>8</v>
      </c>
      <c r="X263" s="22"/>
      <c r="Y263" s="22"/>
      <c r="Z263" s="22"/>
      <c r="AA263" s="22"/>
      <c r="AB263" s="22"/>
      <c r="AC263" s="22"/>
      <c r="AD263" s="22"/>
      <c r="AE263" s="22"/>
    </row>
    <row r="264" spans="1:31" ht="30">
      <c r="A264" s="24">
        <v>2110299</v>
      </c>
      <c r="B264" s="22" t="s">
        <v>160</v>
      </c>
      <c r="C264" s="22" t="s">
        <v>184</v>
      </c>
      <c r="D264" s="23">
        <v>2021</v>
      </c>
      <c r="E264" s="22">
        <v>2017</v>
      </c>
      <c r="F264" s="22" t="s">
        <v>1</v>
      </c>
      <c r="G264" s="23" t="s">
        <v>2</v>
      </c>
      <c r="H264" s="23">
        <v>2021</v>
      </c>
      <c r="I264" s="23" t="s">
        <v>54</v>
      </c>
      <c r="J264" s="22" t="s">
        <v>36</v>
      </c>
      <c r="K264" s="23">
        <v>2018</v>
      </c>
      <c r="L264" s="23">
        <v>2021</v>
      </c>
      <c r="M264" s="22" t="s">
        <v>100</v>
      </c>
      <c r="N264" s="22" t="s">
        <v>69</v>
      </c>
      <c r="O264" s="22" t="s">
        <v>23</v>
      </c>
      <c r="P264" s="22"/>
      <c r="Q264" s="22"/>
      <c r="R264" s="22"/>
      <c r="S264" s="22"/>
      <c r="T264" s="22"/>
      <c r="U264" s="22"/>
      <c r="V264" s="22">
        <v>3</v>
      </c>
      <c r="W264" s="22">
        <f>VLOOKUP(A264, '[2]일반고용 (2)'!$A$1:$E$328, 5, 0)</f>
        <v>3</v>
      </c>
      <c r="X264" s="22"/>
      <c r="Y264" s="22"/>
      <c r="Z264" s="22"/>
      <c r="AA264" s="22"/>
      <c r="AB264" s="22"/>
      <c r="AC264" s="22"/>
      <c r="AD264" s="22"/>
      <c r="AE264" s="22"/>
    </row>
    <row r="265" spans="1:31" ht="17.600000000000001">
      <c r="A265" s="24">
        <v>2110300</v>
      </c>
      <c r="B265" s="22" t="s">
        <v>160</v>
      </c>
      <c r="C265" s="22" t="s">
        <v>184</v>
      </c>
      <c r="D265" s="23">
        <v>2021</v>
      </c>
      <c r="E265" s="22">
        <v>2017</v>
      </c>
      <c r="F265" s="22" t="s">
        <v>1</v>
      </c>
      <c r="G265" s="23" t="s">
        <v>2</v>
      </c>
      <c r="H265" s="23">
        <v>2019</v>
      </c>
      <c r="I265" s="23" t="s">
        <v>54</v>
      </c>
      <c r="J265" s="22" t="s">
        <v>16</v>
      </c>
      <c r="K265" s="22" t="s">
        <v>90</v>
      </c>
      <c r="L265" s="22" t="s">
        <v>90</v>
      </c>
      <c r="M265" s="23" t="s">
        <v>90</v>
      </c>
      <c r="N265" s="22" t="s">
        <v>66</v>
      </c>
      <c r="O265" s="23" t="s">
        <v>76</v>
      </c>
      <c r="P265" s="22"/>
      <c r="Q265" s="22"/>
      <c r="R265" s="22"/>
      <c r="S265" s="22">
        <v>5</v>
      </c>
      <c r="T265" s="22">
        <v>5</v>
      </c>
      <c r="U265" s="22">
        <v>11</v>
      </c>
      <c r="V265" s="22"/>
      <c r="W265" s="22">
        <f>VLOOKUP(A265, '[2]일반고용 (2)'!$A$1:$E$328, 5, 0)</f>
        <v>18</v>
      </c>
      <c r="X265" s="22"/>
      <c r="Y265" s="22"/>
      <c r="Z265" s="22"/>
      <c r="AA265" s="22"/>
      <c r="AB265" s="22"/>
      <c r="AC265" s="22"/>
      <c r="AD265" s="22"/>
      <c r="AE265" s="22"/>
    </row>
    <row r="266" spans="1:31" ht="30">
      <c r="A266" s="24">
        <v>2110301</v>
      </c>
      <c r="B266" s="22" t="s">
        <v>160</v>
      </c>
      <c r="C266" s="22" t="s">
        <v>184</v>
      </c>
      <c r="D266" s="23">
        <v>2021</v>
      </c>
      <c r="E266" s="22">
        <v>2017</v>
      </c>
      <c r="F266" s="22" t="s">
        <v>1</v>
      </c>
      <c r="G266" s="23" t="s">
        <v>2</v>
      </c>
      <c r="H266" s="23">
        <v>2020</v>
      </c>
      <c r="I266" s="23" t="s">
        <v>18</v>
      </c>
      <c r="J266" s="22" t="s">
        <v>36</v>
      </c>
      <c r="K266" s="23">
        <v>2018</v>
      </c>
      <c r="L266" s="23">
        <v>2021</v>
      </c>
      <c r="M266" s="22" t="s">
        <v>89</v>
      </c>
      <c r="N266" s="22" t="s">
        <v>71</v>
      </c>
      <c r="O266" s="23" t="s">
        <v>118</v>
      </c>
      <c r="P266" s="22"/>
      <c r="Q266" s="22"/>
      <c r="R266" s="22"/>
      <c r="S266" s="22"/>
      <c r="T266" s="22"/>
      <c r="U266" s="22">
        <v>5</v>
      </c>
      <c r="V266" s="22">
        <v>3</v>
      </c>
      <c r="W266" s="22">
        <f>VLOOKUP(A266, '[2]일반고용 (2)'!$A$1:$E$328, 5, 0)</f>
        <v>3</v>
      </c>
      <c r="X266" s="22"/>
      <c r="Y266" s="22"/>
      <c r="Z266" s="22"/>
      <c r="AA266" s="22"/>
      <c r="AB266" s="22"/>
      <c r="AC266" s="22"/>
      <c r="AD266" s="22"/>
      <c r="AE266" s="22"/>
    </row>
    <row r="267" spans="1:31" ht="30">
      <c r="A267" s="24">
        <v>2110302</v>
      </c>
      <c r="B267" s="22" t="s">
        <v>160</v>
      </c>
      <c r="C267" s="22" t="s">
        <v>184</v>
      </c>
      <c r="D267" s="23">
        <v>2021</v>
      </c>
      <c r="E267" s="22">
        <v>2012</v>
      </c>
      <c r="F267" s="22" t="s">
        <v>1</v>
      </c>
      <c r="G267" s="23" t="s">
        <v>2</v>
      </c>
      <c r="H267" s="23">
        <v>2012</v>
      </c>
      <c r="I267" s="23" t="s">
        <v>11</v>
      </c>
      <c r="J267" s="22" t="s">
        <v>16</v>
      </c>
      <c r="K267" s="22" t="s">
        <v>90</v>
      </c>
      <c r="L267" s="22" t="s">
        <v>90</v>
      </c>
      <c r="M267" s="23" t="s">
        <v>90</v>
      </c>
      <c r="N267" s="22" t="s">
        <v>71</v>
      </c>
      <c r="O267" s="23" t="s">
        <v>75</v>
      </c>
      <c r="P267" s="22">
        <v>7</v>
      </c>
      <c r="Q267" s="22">
        <v>7</v>
      </c>
      <c r="R267" s="22">
        <v>5</v>
      </c>
      <c r="S267" s="22">
        <v>7</v>
      </c>
      <c r="T267" s="22">
        <v>8</v>
      </c>
      <c r="U267" s="22">
        <v>8</v>
      </c>
      <c r="V267" s="22">
        <v>7</v>
      </c>
      <c r="W267" s="22">
        <f>VLOOKUP(A267, '[2]일반고용 (2)'!$A$1:$E$328, 5, 0)</f>
        <v>5</v>
      </c>
      <c r="X267" s="22"/>
      <c r="Y267" s="22"/>
      <c r="Z267" s="22"/>
      <c r="AA267" s="22"/>
      <c r="AB267" s="22">
        <v>5</v>
      </c>
      <c r="AC267" s="22"/>
      <c r="AD267" s="22"/>
      <c r="AE267" s="22"/>
    </row>
    <row r="268" spans="1:31" ht="17.600000000000001">
      <c r="A268" s="24">
        <v>2110303</v>
      </c>
      <c r="B268" s="22" t="s">
        <v>160</v>
      </c>
      <c r="C268" s="22" t="s">
        <v>186</v>
      </c>
      <c r="D268" s="23">
        <v>2021</v>
      </c>
      <c r="E268" s="22">
        <v>2014</v>
      </c>
      <c r="F268" s="22" t="s">
        <v>1</v>
      </c>
      <c r="G268" s="23" t="s">
        <v>16</v>
      </c>
      <c r="H268" s="22" t="s">
        <v>90</v>
      </c>
      <c r="I268" s="22" t="s">
        <v>90</v>
      </c>
      <c r="J268" s="22" t="s">
        <v>36</v>
      </c>
      <c r="K268" s="23">
        <v>2020</v>
      </c>
      <c r="L268" s="23">
        <v>2022</v>
      </c>
      <c r="M268" s="23" t="s">
        <v>94</v>
      </c>
      <c r="N268" s="22" t="s">
        <v>68</v>
      </c>
      <c r="O268" s="23" t="s">
        <v>74</v>
      </c>
      <c r="P268" s="22">
        <v>4</v>
      </c>
      <c r="Q268" s="22">
        <v>3</v>
      </c>
      <c r="R268" s="22">
        <v>3</v>
      </c>
      <c r="S268" s="22">
        <v>3</v>
      </c>
      <c r="T268" s="22">
        <v>12</v>
      </c>
      <c r="U268" s="22">
        <v>5</v>
      </c>
      <c r="V268" s="22">
        <v>5</v>
      </c>
      <c r="W268" s="22">
        <f>VLOOKUP(A268, '[2]일반고용 (2)'!$A$1:$E$328, 5, 0)</f>
        <v>4</v>
      </c>
      <c r="X268" s="22"/>
      <c r="Y268" s="22"/>
      <c r="Z268" s="22"/>
      <c r="AA268" s="22"/>
      <c r="AB268" s="22"/>
      <c r="AC268" s="22"/>
      <c r="AD268" s="22"/>
      <c r="AE268" s="22"/>
    </row>
    <row r="269" spans="1:31" ht="30">
      <c r="A269" s="24">
        <v>2110304</v>
      </c>
      <c r="B269" s="22" t="s">
        <v>160</v>
      </c>
      <c r="C269" s="22" t="s">
        <v>184</v>
      </c>
      <c r="D269" s="23">
        <v>2021</v>
      </c>
      <c r="E269" s="22">
        <v>2017</v>
      </c>
      <c r="F269" s="22" t="s">
        <v>1</v>
      </c>
      <c r="G269" s="23" t="s">
        <v>2</v>
      </c>
      <c r="H269" s="23">
        <v>2021</v>
      </c>
      <c r="I269" s="23" t="s">
        <v>54</v>
      </c>
      <c r="J269" s="22" t="s">
        <v>36</v>
      </c>
      <c r="K269" s="23">
        <v>2018</v>
      </c>
      <c r="L269" s="23">
        <v>2021</v>
      </c>
      <c r="M269" s="22" t="s">
        <v>100</v>
      </c>
      <c r="N269" s="22" t="s">
        <v>69</v>
      </c>
      <c r="O269" s="22" t="s">
        <v>23</v>
      </c>
      <c r="P269" s="22"/>
      <c r="Q269" s="22"/>
      <c r="R269" s="22"/>
      <c r="S269" s="22"/>
      <c r="T269" s="22">
        <v>5</v>
      </c>
      <c r="U269" s="22">
        <v>3</v>
      </c>
      <c r="V269" s="22">
        <v>4</v>
      </c>
      <c r="W269" s="22">
        <f>VLOOKUP(A269, '[2]일반고용 (2)'!$A$1:$E$328, 5, 0)</f>
        <v>4</v>
      </c>
      <c r="X269" s="22"/>
      <c r="Y269" s="22"/>
      <c r="Z269" s="22"/>
      <c r="AA269" s="22"/>
      <c r="AB269" s="22"/>
      <c r="AC269" s="22"/>
      <c r="AD269" s="22"/>
      <c r="AE269" s="22"/>
    </row>
    <row r="270" spans="1:31" ht="30">
      <c r="A270" s="24">
        <v>2110305</v>
      </c>
      <c r="B270" s="22" t="s">
        <v>160</v>
      </c>
      <c r="C270" s="22" t="s">
        <v>184</v>
      </c>
      <c r="D270" s="23">
        <v>2021</v>
      </c>
      <c r="E270" s="22">
        <v>2017</v>
      </c>
      <c r="F270" s="22" t="s">
        <v>1</v>
      </c>
      <c r="G270" s="23" t="s">
        <v>2</v>
      </c>
      <c r="H270" s="23">
        <v>2020</v>
      </c>
      <c r="I270" s="23" t="s">
        <v>11</v>
      </c>
      <c r="J270" s="22" t="s">
        <v>16</v>
      </c>
      <c r="K270" s="22" t="s">
        <v>90</v>
      </c>
      <c r="L270" s="22" t="s">
        <v>90</v>
      </c>
      <c r="M270" s="23" t="s">
        <v>90</v>
      </c>
      <c r="N270" s="22" t="s">
        <v>109</v>
      </c>
      <c r="O270" s="23" t="s">
        <v>75</v>
      </c>
      <c r="P270" s="22"/>
      <c r="Q270" s="22"/>
      <c r="R270" s="22"/>
      <c r="S270" s="22">
        <v>4</v>
      </c>
      <c r="T270" s="22">
        <v>7</v>
      </c>
      <c r="U270" s="22">
        <v>9</v>
      </c>
      <c r="V270" s="22">
        <v>11</v>
      </c>
      <c r="W270" s="22">
        <f>VLOOKUP(A270, '[2]일반고용 (2)'!$A$1:$E$328, 5, 0)</f>
        <v>11</v>
      </c>
      <c r="X270" s="22"/>
      <c r="Y270" s="22"/>
      <c r="Z270" s="22"/>
      <c r="AA270" s="22"/>
      <c r="AB270" s="22"/>
      <c r="AC270" s="22"/>
      <c r="AD270" s="22"/>
      <c r="AE270" s="22"/>
    </row>
    <row r="271" spans="1:31" ht="30">
      <c r="A271" s="24">
        <v>2110306</v>
      </c>
      <c r="B271" s="22" t="s">
        <v>160</v>
      </c>
      <c r="C271" s="22" t="s">
        <v>184</v>
      </c>
      <c r="D271" s="23">
        <v>2021</v>
      </c>
      <c r="E271" s="22">
        <v>2017</v>
      </c>
      <c r="F271" s="22" t="s">
        <v>26</v>
      </c>
      <c r="G271" s="23" t="s">
        <v>2</v>
      </c>
      <c r="H271" s="23">
        <v>2018</v>
      </c>
      <c r="I271" s="23" t="s">
        <v>11</v>
      </c>
      <c r="J271" s="22" t="s">
        <v>16</v>
      </c>
      <c r="K271" s="22" t="s">
        <v>90</v>
      </c>
      <c r="L271" s="22" t="s">
        <v>90</v>
      </c>
      <c r="M271" s="23" t="s">
        <v>90</v>
      </c>
      <c r="N271" s="22" t="s">
        <v>111</v>
      </c>
      <c r="O271" s="22" t="s">
        <v>5</v>
      </c>
      <c r="P271" s="22"/>
      <c r="Q271" s="22"/>
      <c r="R271" s="22">
        <v>82</v>
      </c>
      <c r="S271" s="22">
        <v>96</v>
      </c>
      <c r="T271" s="22">
        <v>112</v>
      </c>
      <c r="U271" s="22">
        <v>145</v>
      </c>
      <c r="V271" s="22">
        <v>141</v>
      </c>
      <c r="W271" s="22">
        <f>VLOOKUP(A271, '[2]일반고용 (2)'!$A$1:$E$328, 5, 0)</f>
        <v>150</v>
      </c>
      <c r="X271" s="22"/>
      <c r="Y271" s="22"/>
      <c r="Z271" s="22"/>
      <c r="AA271" s="22">
        <v>43</v>
      </c>
      <c r="AB271" s="22">
        <v>74</v>
      </c>
      <c r="AC271" s="22"/>
      <c r="AD271" s="22"/>
      <c r="AE271" s="22"/>
    </row>
    <row r="272" spans="1:31" ht="30">
      <c r="A272" s="24">
        <v>2110307</v>
      </c>
      <c r="B272" s="22" t="s">
        <v>160</v>
      </c>
      <c r="C272" s="22" t="s">
        <v>184</v>
      </c>
      <c r="D272" s="23">
        <v>2021</v>
      </c>
      <c r="E272" s="22">
        <v>2018</v>
      </c>
      <c r="F272" s="22" t="s">
        <v>1</v>
      </c>
      <c r="G272" s="23" t="s">
        <v>16</v>
      </c>
      <c r="H272" s="22" t="s">
        <v>90</v>
      </c>
      <c r="I272" s="22" t="s">
        <v>90</v>
      </c>
      <c r="J272" s="22" t="s">
        <v>36</v>
      </c>
      <c r="K272" s="23">
        <v>2019</v>
      </c>
      <c r="L272" s="23">
        <v>2022</v>
      </c>
      <c r="M272" s="23" t="s">
        <v>96</v>
      </c>
      <c r="N272" s="22" t="s">
        <v>69</v>
      </c>
      <c r="O272" s="22" t="s">
        <v>23</v>
      </c>
      <c r="P272" s="22"/>
      <c r="Q272" s="22"/>
      <c r="R272" s="22"/>
      <c r="S272" s="22"/>
      <c r="T272" s="22">
        <v>4</v>
      </c>
      <c r="U272" s="22">
        <v>7</v>
      </c>
      <c r="V272" s="22">
        <v>7</v>
      </c>
      <c r="W272" s="22">
        <f>VLOOKUP(A272, '[2]일반고용 (2)'!$A$1:$E$328, 5, 0)</f>
        <v>9</v>
      </c>
      <c r="X272" s="22"/>
      <c r="Y272" s="22"/>
      <c r="Z272" s="22"/>
      <c r="AA272" s="22"/>
      <c r="AB272" s="22"/>
      <c r="AC272" s="22"/>
      <c r="AD272" s="22"/>
      <c r="AE272" s="22"/>
    </row>
    <row r="273" spans="1:31" ht="17.600000000000001">
      <c r="A273" s="24">
        <v>2110308</v>
      </c>
      <c r="B273" s="22" t="s">
        <v>160</v>
      </c>
      <c r="C273" s="22" t="s">
        <v>184</v>
      </c>
      <c r="D273" s="23">
        <v>2021</v>
      </c>
      <c r="E273" s="22">
        <v>2005</v>
      </c>
      <c r="F273" s="22" t="s">
        <v>26</v>
      </c>
      <c r="G273" s="23" t="s">
        <v>16</v>
      </c>
      <c r="H273" s="22" t="s">
        <v>90</v>
      </c>
      <c r="I273" s="22" t="s">
        <v>90</v>
      </c>
      <c r="J273" s="22" t="s">
        <v>36</v>
      </c>
      <c r="K273" s="23">
        <v>2020</v>
      </c>
      <c r="L273" s="23">
        <v>2023</v>
      </c>
      <c r="M273" s="23" t="s">
        <v>94</v>
      </c>
      <c r="N273" s="22" t="s">
        <v>68</v>
      </c>
      <c r="O273" s="23" t="s">
        <v>115</v>
      </c>
      <c r="P273" s="22"/>
      <c r="Q273" s="22"/>
      <c r="R273" s="22">
        <v>7</v>
      </c>
      <c r="S273" s="22">
        <v>4</v>
      </c>
      <c r="T273" s="22">
        <v>5</v>
      </c>
      <c r="U273" s="22">
        <v>10</v>
      </c>
      <c r="V273" s="22">
        <v>10</v>
      </c>
      <c r="W273" s="22">
        <f>VLOOKUP(A273, '[2]일반고용 (2)'!$A$1:$E$328, 5, 0)</f>
        <v>12</v>
      </c>
      <c r="X273" s="22"/>
      <c r="Y273" s="22"/>
      <c r="Z273" s="22"/>
      <c r="AA273" s="22"/>
      <c r="AB273" s="22"/>
      <c r="AC273" s="22"/>
      <c r="AD273" s="22"/>
      <c r="AE273" s="22"/>
    </row>
    <row r="274" spans="1:31" ht="17.600000000000001" customHeight="1">
      <c r="A274" s="24">
        <v>2210327</v>
      </c>
      <c r="B274" s="22" t="s">
        <v>160</v>
      </c>
      <c r="C274" s="22" t="s">
        <v>186</v>
      </c>
      <c r="D274" s="22">
        <v>2022</v>
      </c>
      <c r="E274" s="22">
        <v>2016</v>
      </c>
      <c r="F274" s="22" t="s">
        <v>60</v>
      </c>
      <c r="G274" s="23" t="s">
        <v>63</v>
      </c>
      <c r="H274" s="23">
        <v>2022</v>
      </c>
      <c r="I274" s="23" t="s">
        <v>163</v>
      </c>
      <c r="J274" s="22" t="s">
        <v>62</v>
      </c>
      <c r="K274" s="22" t="s">
        <v>91</v>
      </c>
      <c r="L274" s="22" t="s">
        <v>91</v>
      </c>
      <c r="M274" s="36"/>
      <c r="N274" s="23" t="s">
        <v>111</v>
      </c>
      <c r="O274" s="23" t="s">
        <v>167</v>
      </c>
      <c r="P274" s="22"/>
      <c r="Q274" s="22"/>
      <c r="R274" s="22"/>
      <c r="S274" s="22"/>
      <c r="T274" s="22"/>
      <c r="U274" s="22">
        <f>VLOOKUP(A274, '[2]일반고용 (2)'!$A$1:$E$328, 3, 0)</f>
        <v>4</v>
      </c>
      <c r="V274" s="22">
        <f>VLOOKUP(A274, '[2]일반고용 (2)'!$A$1:$E$328, 4, 0)</f>
        <v>6</v>
      </c>
      <c r="W274" s="22">
        <f>VLOOKUP(A274, '[2]일반고용 (2)'!$A$1:$E$328, 5, 0)</f>
        <v>7</v>
      </c>
      <c r="X274" s="22"/>
      <c r="Y274" s="22"/>
      <c r="Z274" s="22"/>
      <c r="AA274" s="22"/>
      <c r="AB274" s="22"/>
      <c r="AC274" s="22"/>
      <c r="AD274" s="22"/>
      <c r="AE274" s="22">
        <v>1</v>
      </c>
    </row>
    <row r="275" spans="1:31" ht="17.600000000000001" customHeight="1">
      <c r="A275" s="24">
        <v>2210328</v>
      </c>
      <c r="B275" s="22" t="s">
        <v>160</v>
      </c>
      <c r="C275" s="22" t="s">
        <v>186</v>
      </c>
      <c r="D275" s="22">
        <v>2022</v>
      </c>
      <c r="E275" s="22">
        <v>2012</v>
      </c>
      <c r="F275" s="22" t="s">
        <v>178</v>
      </c>
      <c r="G275" s="23" t="s">
        <v>63</v>
      </c>
      <c r="H275" s="23">
        <v>2017</v>
      </c>
      <c r="I275" s="23" t="s">
        <v>164</v>
      </c>
      <c r="J275" s="22" t="s">
        <v>62</v>
      </c>
      <c r="K275" s="22" t="s">
        <v>91</v>
      </c>
      <c r="L275" s="22" t="s">
        <v>91</v>
      </c>
      <c r="M275" s="36"/>
      <c r="N275" s="23" t="s">
        <v>67</v>
      </c>
      <c r="O275" s="23" t="s">
        <v>167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>
        <v>5</v>
      </c>
      <c r="AD275" s="22"/>
      <c r="AE275" s="22">
        <v>6</v>
      </c>
    </row>
    <row r="276" spans="1:31" ht="17.600000000000001" customHeight="1">
      <c r="A276" s="24">
        <v>2210329</v>
      </c>
      <c r="B276" s="22" t="s">
        <v>159</v>
      </c>
      <c r="C276" s="22" t="s">
        <v>85</v>
      </c>
      <c r="D276" s="22">
        <v>2022</v>
      </c>
      <c r="E276" s="22">
        <v>2018</v>
      </c>
      <c r="F276" s="22" t="s">
        <v>60</v>
      </c>
      <c r="G276" s="23" t="s">
        <v>62</v>
      </c>
      <c r="H276" s="23" t="s">
        <v>91</v>
      </c>
      <c r="I276" s="23" t="s">
        <v>91</v>
      </c>
      <c r="J276" s="22" t="s">
        <v>62</v>
      </c>
      <c r="K276" s="22" t="s">
        <v>91</v>
      </c>
      <c r="L276" s="22" t="s">
        <v>91</v>
      </c>
      <c r="M276" s="35"/>
      <c r="N276" s="23" t="s">
        <v>110</v>
      </c>
      <c r="O276" s="23" t="s">
        <v>167</v>
      </c>
      <c r="P276" s="22"/>
      <c r="Q276" s="22"/>
      <c r="R276" s="22"/>
      <c r="S276" s="22"/>
      <c r="T276" s="22"/>
      <c r="U276" s="22">
        <f>VLOOKUP(A276, '[2]일반고용 (2)'!$A$1:$E$328, 3, 0)</f>
        <v>5</v>
      </c>
      <c r="V276" s="22">
        <f>VLOOKUP(A276, '[2]일반고용 (2)'!$A$1:$E$328, 4, 0)</f>
        <v>6</v>
      </c>
      <c r="W276" s="22">
        <f>VLOOKUP(A276, '[2]일반고용 (2)'!$A$1:$E$328, 5, 0)</f>
        <v>7</v>
      </c>
      <c r="X276" s="22"/>
      <c r="Y276" s="22"/>
      <c r="Z276" s="22"/>
      <c r="AA276" s="22"/>
      <c r="AB276" s="22"/>
      <c r="AC276" s="22"/>
      <c r="AD276" s="22"/>
      <c r="AE276" s="22">
        <v>2</v>
      </c>
    </row>
    <row r="277" spans="1:31" ht="17.600000000000001" customHeight="1">
      <c r="A277" s="24">
        <v>2210330</v>
      </c>
      <c r="B277" s="22" t="s">
        <v>160</v>
      </c>
      <c r="C277" s="22" t="s">
        <v>186</v>
      </c>
      <c r="D277" s="22">
        <v>2022</v>
      </c>
      <c r="E277" s="22">
        <v>2020</v>
      </c>
      <c r="F277" s="22" t="s">
        <v>60</v>
      </c>
      <c r="G277" s="23" t="s">
        <v>62</v>
      </c>
      <c r="H277" s="23" t="s">
        <v>91</v>
      </c>
      <c r="I277" s="23" t="s">
        <v>91</v>
      </c>
      <c r="J277" s="22" t="s">
        <v>62</v>
      </c>
      <c r="K277" s="22" t="s">
        <v>91</v>
      </c>
      <c r="L277" s="22" t="s">
        <v>91</v>
      </c>
      <c r="M277" s="35"/>
      <c r="N277" s="23" t="s">
        <v>68</v>
      </c>
      <c r="O277" s="23" t="s">
        <v>74</v>
      </c>
      <c r="P277" s="22"/>
      <c r="Q277" s="22"/>
      <c r="R277" s="22"/>
      <c r="S277" s="22"/>
      <c r="T277" s="22"/>
      <c r="U277" s="22">
        <f>VLOOKUP(A277, '[2]일반고용 (2)'!$A$1:$E$328, 3, 0)</f>
        <v>11</v>
      </c>
      <c r="V277" s="22">
        <f>VLOOKUP(A277, '[2]일반고용 (2)'!$A$1:$E$328, 4, 0)</f>
        <v>13</v>
      </c>
      <c r="W277" s="22">
        <f>VLOOKUP(A277, '[2]일반고용 (2)'!$A$1:$E$328, 5, 0)</f>
        <v>9</v>
      </c>
      <c r="X277" s="22"/>
      <c r="Y277" s="22"/>
      <c r="Z277" s="22"/>
      <c r="AA277" s="22"/>
      <c r="AB277" s="22"/>
      <c r="AC277" s="22"/>
      <c r="AD277" s="22"/>
      <c r="AE277" s="22">
        <v>0</v>
      </c>
    </row>
    <row r="278" spans="1:31" ht="17.600000000000001" customHeight="1">
      <c r="A278" s="24">
        <v>2210331</v>
      </c>
      <c r="B278" s="22" t="s">
        <v>160</v>
      </c>
      <c r="C278" s="22" t="s">
        <v>184</v>
      </c>
      <c r="D278" s="22">
        <v>2022</v>
      </c>
      <c r="E278" s="22">
        <v>2012</v>
      </c>
      <c r="F278" s="22" t="s">
        <v>178</v>
      </c>
      <c r="G278" s="23" t="s">
        <v>63</v>
      </c>
      <c r="H278" s="23">
        <v>2016</v>
      </c>
      <c r="I278" s="23" t="s">
        <v>164</v>
      </c>
      <c r="J278" s="22" t="s">
        <v>62</v>
      </c>
      <c r="K278" s="22" t="s">
        <v>91</v>
      </c>
      <c r="L278" s="22" t="s">
        <v>91</v>
      </c>
      <c r="M278" s="35"/>
      <c r="N278" s="23" t="s">
        <v>68</v>
      </c>
      <c r="O278" s="23" t="s">
        <v>74</v>
      </c>
      <c r="P278" s="22"/>
      <c r="Q278" s="22"/>
      <c r="R278" s="22"/>
      <c r="S278" s="22"/>
      <c r="T278" s="22"/>
      <c r="U278" s="22">
        <f>VLOOKUP(A278, '[2]일반고용 (2)'!$A$1:$E$328, 3, 0)</f>
        <v>14</v>
      </c>
      <c r="V278" s="22"/>
      <c r="W278" s="22">
        <f>VLOOKUP(A278, '[2]일반고용 (2)'!$A$1:$E$328, 5, 0)</f>
        <v>3</v>
      </c>
      <c r="X278" s="22"/>
      <c r="Y278" s="22"/>
      <c r="Z278" s="22"/>
      <c r="AA278" s="22"/>
      <c r="AB278" s="22"/>
      <c r="AC278" s="22">
        <v>10</v>
      </c>
      <c r="AD278" s="22"/>
      <c r="AE278" s="22">
        <v>11</v>
      </c>
    </row>
    <row r="279" spans="1:31" ht="17.600000000000001" customHeight="1">
      <c r="A279" s="24">
        <v>2210332</v>
      </c>
      <c r="B279" s="22" t="s">
        <v>160</v>
      </c>
      <c r="C279" s="22" t="s">
        <v>184</v>
      </c>
      <c r="D279" s="22">
        <v>2022</v>
      </c>
      <c r="E279" s="22">
        <v>2011</v>
      </c>
      <c r="F279" s="22" t="s">
        <v>60</v>
      </c>
      <c r="G279" s="23" t="s">
        <v>63</v>
      </c>
      <c r="H279" s="23">
        <v>2013</v>
      </c>
      <c r="I279" s="23" t="s">
        <v>165</v>
      </c>
      <c r="J279" s="22" t="s">
        <v>62</v>
      </c>
      <c r="K279" s="22" t="s">
        <v>91</v>
      </c>
      <c r="L279" s="22" t="s">
        <v>91</v>
      </c>
      <c r="M279" s="35"/>
      <c r="N279" s="23" t="s">
        <v>69</v>
      </c>
      <c r="O279" s="23" t="s">
        <v>118</v>
      </c>
      <c r="P279" s="22"/>
      <c r="Q279" s="22"/>
      <c r="R279" s="22"/>
      <c r="S279" s="22"/>
      <c r="T279" s="22"/>
      <c r="U279" s="22">
        <f>VLOOKUP(A279, '[2]일반고용 (2)'!$A$1:$E$328, 3, 0)</f>
        <v>4</v>
      </c>
      <c r="V279" s="22">
        <f>VLOOKUP(A279, '[2]일반고용 (2)'!$A$1:$E$328, 4, 0)</f>
        <v>5</v>
      </c>
      <c r="W279" s="22">
        <f>VLOOKUP(A279, '[2]일반고용 (2)'!$A$1:$E$328, 5, 0)</f>
        <v>6</v>
      </c>
      <c r="X279" s="22"/>
      <c r="Y279" s="22"/>
      <c r="Z279" s="22"/>
      <c r="AA279" s="22"/>
      <c r="AB279" s="22"/>
      <c r="AC279" s="22"/>
      <c r="AD279" s="22"/>
      <c r="AE279" s="22">
        <v>5</v>
      </c>
    </row>
    <row r="280" spans="1:31" ht="17.600000000000001" customHeight="1">
      <c r="A280" s="24">
        <v>2210333</v>
      </c>
      <c r="B280" s="22" t="s">
        <v>160</v>
      </c>
      <c r="C280" s="22" t="s">
        <v>184</v>
      </c>
      <c r="D280" s="22">
        <v>2022</v>
      </c>
      <c r="E280" s="22">
        <v>2010</v>
      </c>
      <c r="F280" s="22" t="s">
        <v>60</v>
      </c>
      <c r="G280" s="23" t="s">
        <v>63</v>
      </c>
      <c r="H280" s="23">
        <v>2011</v>
      </c>
      <c r="I280" s="23" t="s">
        <v>165</v>
      </c>
      <c r="J280" s="22" t="s">
        <v>62</v>
      </c>
      <c r="K280" s="22" t="s">
        <v>91</v>
      </c>
      <c r="L280" s="22" t="s">
        <v>91</v>
      </c>
      <c r="M280" s="35"/>
      <c r="N280" s="23" t="s">
        <v>68</v>
      </c>
      <c r="O280" s="23" t="s">
        <v>74</v>
      </c>
      <c r="P280" s="22"/>
      <c r="Q280" s="22"/>
      <c r="R280" s="22"/>
      <c r="S280" s="22"/>
      <c r="T280" s="22"/>
      <c r="U280" s="22">
        <f>VLOOKUP(A280, '[2]일반고용 (2)'!$A$1:$E$328, 3, 0)</f>
        <v>9</v>
      </c>
      <c r="V280" s="22">
        <f>VLOOKUP(A280, '[2]일반고용 (2)'!$A$1:$E$328, 4, 0)</f>
        <v>10</v>
      </c>
      <c r="W280" s="22">
        <f>VLOOKUP(A280, '[2]일반고용 (2)'!$A$1:$E$328, 5, 0)</f>
        <v>10</v>
      </c>
      <c r="X280" s="22"/>
      <c r="Y280" s="22"/>
      <c r="Z280" s="22"/>
      <c r="AA280" s="22"/>
      <c r="AB280" s="22"/>
      <c r="AC280" s="22">
        <v>4</v>
      </c>
      <c r="AD280" s="22"/>
      <c r="AE280" s="22">
        <v>6</v>
      </c>
    </row>
    <row r="281" spans="1:31" ht="17.600000000000001" customHeight="1">
      <c r="A281" s="24">
        <v>2210334</v>
      </c>
      <c r="B281" s="22" t="s">
        <v>160</v>
      </c>
      <c r="C281" s="22" t="s">
        <v>184</v>
      </c>
      <c r="D281" s="22">
        <v>2022</v>
      </c>
      <c r="E281" s="22">
        <v>2016</v>
      </c>
      <c r="F281" s="22" t="s">
        <v>178</v>
      </c>
      <c r="G281" s="23" t="s">
        <v>63</v>
      </c>
      <c r="H281" s="23">
        <v>2023</v>
      </c>
      <c r="I281" s="23" t="s">
        <v>166</v>
      </c>
      <c r="J281" s="22" t="s">
        <v>62</v>
      </c>
      <c r="K281" s="22" t="s">
        <v>91</v>
      </c>
      <c r="L281" s="22" t="s">
        <v>91</v>
      </c>
      <c r="M281" s="35"/>
      <c r="N281" s="23" t="s">
        <v>111</v>
      </c>
      <c r="O281" s="23" t="s">
        <v>168</v>
      </c>
      <c r="P281" s="22"/>
      <c r="Q281" s="22"/>
      <c r="R281" s="22"/>
      <c r="S281" s="22"/>
      <c r="T281" s="22"/>
      <c r="U281" s="22">
        <f>VLOOKUP(A281, '[2]일반고용 (2)'!$A$1:$E$328, 3, 0)</f>
        <v>5</v>
      </c>
      <c r="V281" s="22">
        <f>VLOOKUP(A281, '[2]일반고용 (2)'!$A$1:$E$328, 4, 0)</f>
        <v>4</v>
      </c>
      <c r="W281" s="22">
        <f>VLOOKUP(A281, '[2]일반고용 (2)'!$A$1:$E$328, 5, 0)</f>
        <v>5</v>
      </c>
      <c r="X281" s="22"/>
      <c r="Y281" s="22"/>
      <c r="Z281" s="22"/>
      <c r="AA281" s="22"/>
      <c r="AB281" s="22"/>
      <c r="AC281" s="22"/>
      <c r="AD281" s="22"/>
      <c r="AE281" s="22">
        <v>0</v>
      </c>
    </row>
    <row r="282" spans="1:31" ht="17.600000000000001" customHeight="1">
      <c r="A282" s="24">
        <v>2210335</v>
      </c>
      <c r="B282" s="22" t="s">
        <v>160</v>
      </c>
      <c r="C282" s="22" t="s">
        <v>184</v>
      </c>
      <c r="D282" s="22">
        <v>2022</v>
      </c>
      <c r="E282" s="22">
        <v>2017</v>
      </c>
      <c r="F282" s="22" t="s">
        <v>57</v>
      </c>
      <c r="G282" s="23" t="s">
        <v>62</v>
      </c>
      <c r="H282" s="23" t="s">
        <v>91</v>
      </c>
      <c r="I282" s="23" t="s">
        <v>91</v>
      </c>
      <c r="J282" s="22" t="s">
        <v>64</v>
      </c>
      <c r="K282" s="22">
        <v>2022</v>
      </c>
      <c r="L282" s="22">
        <v>2024</v>
      </c>
      <c r="M282" s="23" t="s">
        <v>94</v>
      </c>
      <c r="N282" s="23" t="s">
        <v>111</v>
      </c>
      <c r="O282" s="23" t="s">
        <v>168</v>
      </c>
      <c r="P282" s="22"/>
      <c r="Q282" s="22"/>
      <c r="R282" s="22"/>
      <c r="S282" s="22"/>
      <c r="T282" s="22"/>
      <c r="U282" s="22">
        <f>VLOOKUP(A282, '[2]일반고용 (2)'!$A$1:$E$328, 3, 0)</f>
        <v>13</v>
      </c>
      <c r="V282" s="22">
        <f>VLOOKUP(A282, '[2]일반고용 (2)'!$A$1:$E$328, 4, 0)</f>
        <v>35</v>
      </c>
      <c r="W282" s="22">
        <f>VLOOKUP(A282, '[2]일반고용 (2)'!$A$1:$E$328, 5, 0)</f>
        <v>39</v>
      </c>
      <c r="X282" s="22"/>
      <c r="Y282" s="22"/>
      <c r="Z282" s="22"/>
      <c r="AA282" s="22"/>
      <c r="AB282" s="22"/>
      <c r="AC282" s="22">
        <v>3</v>
      </c>
      <c r="AD282" s="22"/>
      <c r="AE282" s="22">
        <v>16</v>
      </c>
    </row>
    <row r="283" spans="1:31" ht="17.600000000000001" customHeight="1">
      <c r="A283" s="24">
        <v>2210336</v>
      </c>
      <c r="B283" s="22" t="s">
        <v>160</v>
      </c>
      <c r="C283" s="22" t="s">
        <v>184</v>
      </c>
      <c r="D283" s="22">
        <v>2022</v>
      </c>
      <c r="E283" s="22">
        <v>2013</v>
      </c>
      <c r="F283" s="22" t="s">
        <v>57</v>
      </c>
      <c r="G283" s="23" t="s">
        <v>63</v>
      </c>
      <c r="H283" s="23">
        <v>2014</v>
      </c>
      <c r="I283" s="23" t="s">
        <v>165</v>
      </c>
      <c r="J283" s="22" t="s">
        <v>62</v>
      </c>
      <c r="K283" s="22" t="s">
        <v>91</v>
      </c>
      <c r="L283" s="22" t="s">
        <v>91</v>
      </c>
      <c r="M283" s="35"/>
      <c r="N283" s="23" t="s">
        <v>111</v>
      </c>
      <c r="O283" s="23" t="s">
        <v>168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>
        <v>178</v>
      </c>
    </row>
    <row r="284" spans="1:31" ht="17.600000000000001" customHeight="1">
      <c r="A284" s="24">
        <v>2210337</v>
      </c>
      <c r="B284" s="22" t="s">
        <v>160</v>
      </c>
      <c r="C284" s="22" t="s">
        <v>184</v>
      </c>
      <c r="D284" s="22">
        <v>2022</v>
      </c>
      <c r="E284" s="22">
        <v>2009</v>
      </c>
      <c r="F284" s="22" t="s">
        <v>57</v>
      </c>
      <c r="G284" s="23" t="s">
        <v>63</v>
      </c>
      <c r="H284" s="23">
        <v>2010</v>
      </c>
      <c r="I284" s="23" t="s">
        <v>165</v>
      </c>
      <c r="J284" s="22" t="s">
        <v>62</v>
      </c>
      <c r="K284" s="22" t="s">
        <v>91</v>
      </c>
      <c r="L284" s="22" t="s">
        <v>91</v>
      </c>
      <c r="M284" s="35"/>
      <c r="N284" s="23" t="s">
        <v>111</v>
      </c>
      <c r="O284" s="23" t="s">
        <v>168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>
        <v>127</v>
      </c>
    </row>
    <row r="285" spans="1:31" ht="17.600000000000001" customHeight="1">
      <c r="A285" s="24">
        <v>2210338</v>
      </c>
      <c r="B285" s="22" t="s">
        <v>160</v>
      </c>
      <c r="C285" s="22" t="s">
        <v>186</v>
      </c>
      <c r="D285" s="22">
        <v>2022</v>
      </c>
      <c r="E285" s="22">
        <v>2020</v>
      </c>
      <c r="F285" s="22"/>
      <c r="G285" s="23" t="s">
        <v>62</v>
      </c>
      <c r="H285" s="23" t="s">
        <v>91</v>
      </c>
      <c r="I285" s="23" t="s">
        <v>91</v>
      </c>
      <c r="J285" s="22" t="s">
        <v>64</v>
      </c>
      <c r="K285" s="22">
        <v>2022</v>
      </c>
      <c r="L285" s="22">
        <v>2024</v>
      </c>
      <c r="M285" s="23" t="s">
        <v>94</v>
      </c>
      <c r="N285" s="23" t="s">
        <v>68</v>
      </c>
      <c r="O285" s="23" t="s">
        <v>74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</row>
    <row r="286" spans="1:31" ht="17.600000000000001" customHeight="1">
      <c r="A286" s="24">
        <v>2210339</v>
      </c>
      <c r="B286" s="22" t="s">
        <v>160</v>
      </c>
      <c r="C286" s="22" t="s">
        <v>184</v>
      </c>
      <c r="D286" s="22">
        <v>2022</v>
      </c>
      <c r="E286" s="22">
        <v>2021</v>
      </c>
      <c r="F286" s="22" t="s">
        <v>60</v>
      </c>
      <c r="G286" s="23" t="s">
        <v>62</v>
      </c>
      <c r="H286" s="23" t="s">
        <v>91</v>
      </c>
      <c r="I286" s="23" t="s">
        <v>91</v>
      </c>
      <c r="J286" s="22" t="s">
        <v>64</v>
      </c>
      <c r="K286" s="22">
        <v>2022</v>
      </c>
      <c r="L286" s="22">
        <v>2024</v>
      </c>
      <c r="M286" s="23" t="s">
        <v>94</v>
      </c>
      <c r="N286" s="23" t="s">
        <v>71</v>
      </c>
      <c r="O286" s="23" t="s">
        <v>167</v>
      </c>
      <c r="P286" s="22"/>
      <c r="Q286" s="22"/>
      <c r="R286" s="22"/>
      <c r="S286" s="22"/>
      <c r="T286" s="22"/>
      <c r="U286" s="22"/>
      <c r="V286" s="22">
        <f>VLOOKUP(A286, '[2]일반고용 (2)'!$A$1:$E$328, 4, 0)</f>
        <v>8</v>
      </c>
      <c r="W286" s="22">
        <f>VLOOKUP(A286, '[2]일반고용 (2)'!$A$1:$E$328, 5, 0)</f>
        <v>10</v>
      </c>
      <c r="X286" s="22"/>
      <c r="Y286" s="22"/>
      <c r="Z286" s="22"/>
      <c r="AA286" s="22"/>
      <c r="AB286" s="22"/>
      <c r="AC286" s="22"/>
      <c r="AD286" s="22"/>
      <c r="AE286" s="22">
        <v>20</v>
      </c>
    </row>
    <row r="287" spans="1:31" ht="17.600000000000001" customHeight="1">
      <c r="A287" s="24">
        <v>2210340</v>
      </c>
      <c r="B287" s="22" t="s">
        <v>160</v>
      </c>
      <c r="C287" s="22" t="s">
        <v>184</v>
      </c>
      <c r="D287" s="22">
        <v>2022</v>
      </c>
      <c r="E287" s="22">
        <v>2013</v>
      </c>
      <c r="F287" s="22" t="s">
        <v>60</v>
      </c>
      <c r="G287" s="23" t="s">
        <v>63</v>
      </c>
      <c r="H287" s="23">
        <v>2016</v>
      </c>
      <c r="I287" s="23" t="s">
        <v>165</v>
      </c>
      <c r="J287" s="22" t="s">
        <v>62</v>
      </c>
      <c r="K287" s="22" t="s">
        <v>91</v>
      </c>
      <c r="L287" s="22" t="s">
        <v>91</v>
      </c>
      <c r="M287" s="35"/>
      <c r="N287" s="23" t="s">
        <v>68</v>
      </c>
      <c r="O287" s="23" t="s">
        <v>74</v>
      </c>
      <c r="P287" s="22"/>
      <c r="Q287" s="22"/>
      <c r="R287" s="22"/>
      <c r="S287" s="22"/>
      <c r="T287" s="22"/>
      <c r="U287" s="22">
        <f>VLOOKUP(A287, '[2]일반고용 (2)'!$A$1:$E$328, 3, 0)</f>
        <v>4</v>
      </c>
      <c r="V287" s="22">
        <f>VLOOKUP(A287, '[2]일반고용 (2)'!$A$1:$E$328, 4, 0)</f>
        <v>5</v>
      </c>
      <c r="W287" s="22">
        <f>VLOOKUP(A287, '[2]일반고용 (2)'!$A$1:$E$328, 5, 0)</f>
        <v>3</v>
      </c>
      <c r="X287" s="22"/>
      <c r="Y287" s="22"/>
      <c r="Z287" s="22"/>
      <c r="AA287" s="22"/>
      <c r="AB287" s="22"/>
      <c r="AC287" s="22">
        <v>11</v>
      </c>
      <c r="AD287" s="22"/>
      <c r="AE287" s="22">
        <v>12</v>
      </c>
    </row>
    <row r="288" spans="1:31" ht="17.600000000000001" customHeight="1">
      <c r="A288" s="24">
        <v>2210341</v>
      </c>
      <c r="B288" s="22" t="s">
        <v>160</v>
      </c>
      <c r="C288" s="22" t="s">
        <v>184</v>
      </c>
      <c r="D288" s="22">
        <v>2022</v>
      </c>
      <c r="E288" s="22">
        <v>2018</v>
      </c>
      <c r="F288" s="22"/>
      <c r="G288" s="23" t="s">
        <v>63</v>
      </c>
      <c r="H288" s="23">
        <v>2021</v>
      </c>
      <c r="I288" s="23" t="s">
        <v>54</v>
      </c>
      <c r="J288" s="22" t="s">
        <v>62</v>
      </c>
      <c r="K288" s="22" t="s">
        <v>91</v>
      </c>
      <c r="L288" s="22" t="s">
        <v>91</v>
      </c>
      <c r="M288" s="35"/>
      <c r="N288" s="23" t="s">
        <v>68</v>
      </c>
      <c r="O288" s="23" t="s">
        <v>74</v>
      </c>
      <c r="P288" s="22"/>
      <c r="Q288" s="22"/>
      <c r="R288" s="22"/>
      <c r="S288" s="22"/>
      <c r="T288" s="22"/>
      <c r="U288" s="22">
        <f>VLOOKUP(A288, '[2]일반고용 (2)'!$A$1:$E$328, 3, 0)</f>
        <v>4</v>
      </c>
      <c r="V288" s="22">
        <f>VLOOKUP(A288, '[2]일반고용 (2)'!$A$1:$E$328, 4, 0)</f>
        <v>6</v>
      </c>
      <c r="W288" s="22">
        <f>VLOOKUP(A288, '[2]일반고용 (2)'!$A$1:$E$328, 5, 0)</f>
        <v>6</v>
      </c>
      <c r="X288" s="22"/>
      <c r="Y288" s="22"/>
      <c r="Z288" s="22"/>
      <c r="AA288" s="22"/>
      <c r="AB288" s="22"/>
      <c r="AC288" s="22" t="s">
        <v>171</v>
      </c>
      <c r="AD288" s="22"/>
      <c r="AE288" s="22"/>
    </row>
    <row r="289" spans="1:31" ht="17.600000000000001" customHeight="1">
      <c r="A289" s="24">
        <v>2210342</v>
      </c>
      <c r="B289" s="22" t="s">
        <v>160</v>
      </c>
      <c r="C289" s="22" t="s">
        <v>184</v>
      </c>
      <c r="D289" s="22">
        <v>2022</v>
      </c>
      <c r="E289" s="22">
        <v>2017</v>
      </c>
      <c r="F289" s="22" t="s">
        <v>57</v>
      </c>
      <c r="G289" s="23" t="s">
        <v>62</v>
      </c>
      <c r="H289" s="23" t="s">
        <v>91</v>
      </c>
      <c r="I289" s="23" t="s">
        <v>91</v>
      </c>
      <c r="J289" s="22" t="s">
        <v>62</v>
      </c>
      <c r="K289" s="22" t="s">
        <v>91</v>
      </c>
      <c r="L289" s="22" t="s">
        <v>91</v>
      </c>
      <c r="M289" s="35"/>
      <c r="N289" s="23" t="s">
        <v>65</v>
      </c>
      <c r="O289" s="23" t="s">
        <v>169</v>
      </c>
      <c r="P289" s="22"/>
      <c r="Q289" s="22"/>
      <c r="R289" s="22"/>
      <c r="S289" s="22"/>
      <c r="T289" s="22"/>
      <c r="U289" s="22">
        <f>VLOOKUP(A289, '[2]일반고용 (2)'!$A$1:$E$328, 3, 0)</f>
        <v>19</v>
      </c>
      <c r="V289" s="22">
        <f>VLOOKUP(A289, '[2]일반고용 (2)'!$A$1:$E$328, 4, 0)</f>
        <v>29</v>
      </c>
      <c r="W289" s="22">
        <f>VLOOKUP(A289, '[2]일반고용 (2)'!$A$1:$E$328, 5, 0)</f>
        <v>37</v>
      </c>
      <c r="X289" s="22"/>
      <c r="Y289" s="22"/>
      <c r="Z289" s="22"/>
      <c r="AA289" s="22"/>
      <c r="AB289" s="22"/>
      <c r="AC289" s="22">
        <v>91</v>
      </c>
      <c r="AD289" s="22"/>
      <c r="AE289" s="22">
        <v>160</v>
      </c>
    </row>
    <row r="290" spans="1:31" ht="17.600000000000001" customHeight="1">
      <c r="A290" s="24">
        <v>2210343</v>
      </c>
      <c r="B290" s="22" t="s">
        <v>160</v>
      </c>
      <c r="C290" s="22" t="s">
        <v>184</v>
      </c>
      <c r="D290" s="22">
        <v>2022</v>
      </c>
      <c r="E290" s="22">
        <v>2018</v>
      </c>
      <c r="F290" s="22" t="s">
        <v>60</v>
      </c>
      <c r="G290" s="23" t="s">
        <v>63</v>
      </c>
      <c r="H290" s="23">
        <v>2020</v>
      </c>
      <c r="I290" s="23" t="s">
        <v>166</v>
      </c>
      <c r="J290" s="22" t="s">
        <v>62</v>
      </c>
      <c r="K290" s="22" t="s">
        <v>91</v>
      </c>
      <c r="L290" s="22" t="s">
        <v>91</v>
      </c>
      <c r="M290" s="35"/>
      <c r="N290" s="23" t="s">
        <v>112</v>
      </c>
      <c r="O290" s="23" t="s">
        <v>170</v>
      </c>
      <c r="P290" s="22"/>
      <c r="Q290" s="22"/>
      <c r="R290" s="22"/>
      <c r="S290" s="22"/>
      <c r="T290" s="22"/>
      <c r="U290" s="22">
        <f>VLOOKUP(A290, '[2]일반고용 (2)'!$A$1:$E$328, 3, 0)</f>
        <v>4</v>
      </c>
      <c r="V290" s="22">
        <f>VLOOKUP(A290, '[2]일반고용 (2)'!$A$1:$E$328, 4, 0)</f>
        <v>3</v>
      </c>
      <c r="W290" s="22"/>
      <c r="X290" s="22"/>
      <c r="Y290" s="22"/>
      <c r="Z290" s="22"/>
      <c r="AA290" s="22"/>
      <c r="AB290" s="22"/>
      <c r="AC290" s="22"/>
      <c r="AD290" s="22"/>
      <c r="AE290" s="22">
        <v>0</v>
      </c>
    </row>
    <row r="291" spans="1:31" ht="17.600000000000001" customHeight="1">
      <c r="A291" s="24">
        <v>2210344</v>
      </c>
      <c r="B291" s="22" t="s">
        <v>160</v>
      </c>
      <c r="C291" s="22" t="s">
        <v>186</v>
      </c>
      <c r="D291" s="22">
        <v>2022</v>
      </c>
      <c r="E291" s="22">
        <v>2017</v>
      </c>
      <c r="F291" s="22" t="s">
        <v>60</v>
      </c>
      <c r="G291" s="23" t="s">
        <v>62</v>
      </c>
      <c r="H291" s="23" t="s">
        <v>91</v>
      </c>
      <c r="I291" s="23" t="s">
        <v>91</v>
      </c>
      <c r="J291" s="22" t="s">
        <v>62</v>
      </c>
      <c r="K291" s="22" t="s">
        <v>91</v>
      </c>
      <c r="L291" s="22" t="s">
        <v>91</v>
      </c>
      <c r="M291" s="35"/>
      <c r="N291" s="23" t="s">
        <v>68</v>
      </c>
      <c r="O291" s="23" t="s">
        <v>74</v>
      </c>
      <c r="P291" s="22"/>
      <c r="Q291" s="22"/>
      <c r="R291" s="22"/>
      <c r="S291" s="22"/>
      <c r="T291" s="22"/>
      <c r="U291" s="22">
        <f>VLOOKUP(A291, '[2]일반고용 (2)'!$A$1:$E$328, 3, 0)</f>
        <v>9</v>
      </c>
      <c r="V291" s="22">
        <f>VLOOKUP(A291, '[2]일반고용 (2)'!$A$1:$E$328, 4, 0)</f>
        <v>5</v>
      </c>
      <c r="W291" s="22">
        <f>VLOOKUP(A291, '[2]일반고용 (2)'!$A$1:$E$328, 5, 0)</f>
        <v>10</v>
      </c>
      <c r="X291" s="22"/>
      <c r="Y291" s="22"/>
      <c r="Z291" s="22"/>
      <c r="AA291" s="22"/>
      <c r="AB291" s="22"/>
      <c r="AC291" s="22"/>
      <c r="AD291" s="22"/>
      <c r="AE291" s="22">
        <v>0</v>
      </c>
    </row>
    <row r="292" spans="1:31" ht="17.600000000000001" customHeight="1">
      <c r="A292" s="24">
        <v>2210345</v>
      </c>
      <c r="B292" s="22" t="s">
        <v>160</v>
      </c>
      <c r="C292" s="22" t="s">
        <v>184</v>
      </c>
      <c r="D292" s="22">
        <v>2022</v>
      </c>
      <c r="E292" s="22">
        <v>2020</v>
      </c>
      <c r="F292" s="22" t="s">
        <v>60</v>
      </c>
      <c r="G292" s="23" t="s">
        <v>62</v>
      </c>
      <c r="H292" s="23" t="s">
        <v>91</v>
      </c>
      <c r="I292" s="23" t="s">
        <v>91</v>
      </c>
      <c r="J292" s="22" t="s">
        <v>64</v>
      </c>
      <c r="K292" s="22">
        <v>2022</v>
      </c>
      <c r="L292" s="22">
        <v>2025</v>
      </c>
      <c r="M292" s="23" t="s">
        <v>105</v>
      </c>
      <c r="N292" s="23" t="s">
        <v>67</v>
      </c>
      <c r="O292" s="23" t="s">
        <v>115</v>
      </c>
      <c r="P292" s="22"/>
      <c r="Q292" s="22"/>
      <c r="R292" s="22"/>
      <c r="S292" s="22"/>
      <c r="T292" s="22"/>
      <c r="U292" s="22"/>
      <c r="V292" s="22">
        <f>VLOOKUP(A292, '[2]일반고용 (2)'!$A$1:$E$328, 4, 0)</f>
        <v>4</v>
      </c>
      <c r="W292" s="22">
        <f>VLOOKUP(A292, '[2]일반고용 (2)'!$A$1:$E$328, 5, 0)</f>
        <v>5</v>
      </c>
      <c r="X292" s="22"/>
      <c r="Y292" s="22"/>
      <c r="Z292" s="22"/>
      <c r="AA292" s="22"/>
      <c r="AB292" s="22"/>
      <c r="AC292" s="22"/>
      <c r="AD292" s="22"/>
      <c r="AE292" s="22">
        <v>0</v>
      </c>
    </row>
    <row r="293" spans="1:31" ht="17.600000000000001" customHeight="1">
      <c r="A293" s="24">
        <v>2210346</v>
      </c>
      <c r="B293" s="22" t="s">
        <v>160</v>
      </c>
      <c r="C293" s="22" t="s">
        <v>184</v>
      </c>
      <c r="D293" s="22">
        <v>2022</v>
      </c>
      <c r="E293" s="22">
        <v>2016</v>
      </c>
      <c r="F293" s="22" t="s">
        <v>60</v>
      </c>
      <c r="G293" s="23" t="s">
        <v>62</v>
      </c>
      <c r="H293" s="23" t="s">
        <v>91</v>
      </c>
      <c r="I293" s="23" t="s">
        <v>91</v>
      </c>
      <c r="J293" s="22" t="s">
        <v>62</v>
      </c>
      <c r="K293" s="22" t="s">
        <v>91</v>
      </c>
      <c r="L293" s="22" t="s">
        <v>91</v>
      </c>
      <c r="M293" s="35"/>
      <c r="N293" s="23" t="s">
        <v>66</v>
      </c>
      <c r="O293" s="23" t="s">
        <v>76</v>
      </c>
      <c r="P293" s="22"/>
      <c r="Q293" s="22"/>
      <c r="R293" s="22"/>
      <c r="S293" s="22"/>
      <c r="T293" s="22"/>
      <c r="U293" s="22">
        <f>VLOOKUP(A293, '[2]일반고용 (2)'!$A$1:$E$328, 3, 0)</f>
        <v>8</v>
      </c>
      <c r="V293" s="22">
        <f>VLOOKUP(A293, '[2]일반고용 (2)'!$A$1:$E$328, 4, 0)</f>
        <v>7</v>
      </c>
      <c r="W293" s="22">
        <f>VLOOKUP(A293, '[2]일반고용 (2)'!$A$1:$E$328, 5, 0)</f>
        <v>8</v>
      </c>
      <c r="X293" s="22"/>
      <c r="Y293" s="22"/>
      <c r="Z293" s="22"/>
      <c r="AA293" s="22"/>
      <c r="AB293" s="22"/>
      <c r="AC293" s="22"/>
      <c r="AD293" s="22"/>
      <c r="AE293" s="22">
        <v>0</v>
      </c>
    </row>
  </sheetData>
  <autoFilter ref="A1:AE293" xr:uid="{00000000-0001-0000-0200-000000000000}"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codebook_SE</vt:lpstr>
      <vt:lpstr>raw data_SV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유 미현</cp:lastModifiedBy>
  <cp:revision>15</cp:revision>
  <dcterms:created xsi:type="dcterms:W3CDTF">2018-04-17T08:58:26Z</dcterms:created>
  <dcterms:modified xsi:type="dcterms:W3CDTF">2023-11-24T16:00:29Z</dcterms:modified>
  <cp:category/>
  <cp:contentStatus/>
</cp:coreProperties>
</file>